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F91CAAA3-535A-49F4-A652-1DF2E9FC1EC4}" xr6:coauthVersionLast="36" xr6:coauthVersionMax="36" xr10:uidLastSave="{00000000-0000-0000-0000-000000000000}"/>
  <bookViews>
    <workbookView xWindow="32760" yWindow="32760" windowWidth="23040" windowHeight="9030" tabRatio="632" xr2:uid="{00000000-000D-0000-FFFF-FFFF00000000}"/>
  </bookViews>
  <sheets>
    <sheet name="ご連絡事項" sheetId="39" r:id="rId1"/>
    <sheet name="単独校様式01" sheetId="31" r:id="rId2"/>
    <sheet name="単独校様式02" sheetId="30" r:id="rId3"/>
    <sheet name="センター様式03" sheetId="35" r:id="rId4"/>
    <sheet name="記載例01" sheetId="36" r:id="rId5"/>
    <sheet name="記載例02" sheetId="37" r:id="rId6"/>
    <sheet name="記載例03" sheetId="38" r:id="rId7"/>
  </sheets>
  <definedNames>
    <definedName name="_xlnm.Print_Area" localSheetId="0">ご連絡事項!$B$1:$H$18</definedName>
    <definedName name="_xlnm.Print_Area" localSheetId="3">センター様式03!$C$1:$T$52</definedName>
    <definedName name="_xlnm.Print_Area" localSheetId="4">記載例01!$C$1:$Q$51</definedName>
    <definedName name="_xlnm.Print_Area" localSheetId="5">記載例02!$C$1:$T$52</definedName>
    <definedName name="_xlnm.Print_Area" localSheetId="6">記載例03!$C$1:$T$52</definedName>
    <definedName name="_xlnm.Print_Area" localSheetId="1">単独校様式01!$C$1:$Q$51</definedName>
    <definedName name="_xlnm.Print_Area" localSheetId="2">単独校様式02!$C$1:$T$52</definedName>
  </definedNames>
  <calcPr calcId="191029"/>
</workbook>
</file>

<file path=xl/calcChain.xml><?xml version="1.0" encoding="utf-8"?>
<calcChain xmlns="http://schemas.openxmlformats.org/spreadsheetml/2006/main">
  <c r="Q47" i="38" l="1"/>
  <c r="O47" i="38"/>
  <c r="M47" i="38"/>
  <c r="K47" i="38"/>
  <c r="I47" i="38"/>
  <c r="G47" i="38"/>
  <c r="E47" i="38"/>
  <c r="S46" i="38"/>
  <c r="S45" i="38"/>
  <c r="S44" i="38"/>
  <c r="S43" i="38"/>
  <c r="S42" i="38"/>
  <c r="S41" i="38"/>
  <c r="S40" i="38"/>
  <c r="S39" i="38"/>
  <c r="S38" i="38"/>
  <c r="S37" i="38"/>
  <c r="S36" i="38"/>
  <c r="S35" i="38"/>
  <c r="S34" i="38"/>
  <c r="S33" i="38"/>
  <c r="S32" i="38"/>
  <c r="S31" i="38"/>
  <c r="S30" i="38"/>
  <c r="S29" i="38"/>
  <c r="S28" i="38"/>
  <c r="S27" i="38"/>
  <c r="S26" i="38"/>
  <c r="S25" i="38"/>
  <c r="S24" i="38"/>
  <c r="S23" i="38"/>
  <c r="S22" i="38"/>
  <c r="S21" i="38"/>
  <c r="S20" i="38"/>
  <c r="S19" i="38"/>
  <c r="S18" i="38"/>
  <c r="S17" i="38"/>
  <c r="S16" i="38"/>
  <c r="C16" i="38"/>
  <c r="C17" i="38"/>
  <c r="Q47" i="37"/>
  <c r="K47" i="37"/>
  <c r="I47" i="37"/>
  <c r="G47" i="37"/>
  <c r="E47" i="37"/>
  <c r="M46" i="37"/>
  <c r="M45" i="37"/>
  <c r="M44" i="37"/>
  <c r="M43" i="37"/>
  <c r="M42" i="37"/>
  <c r="M41" i="37"/>
  <c r="M40" i="37"/>
  <c r="M39" i="37"/>
  <c r="M38" i="37"/>
  <c r="M37" i="37"/>
  <c r="M36" i="37"/>
  <c r="M35" i="37"/>
  <c r="M34" i="37"/>
  <c r="M33" i="37"/>
  <c r="M32" i="37"/>
  <c r="M31" i="37"/>
  <c r="M30" i="37"/>
  <c r="M29" i="37"/>
  <c r="M28" i="37"/>
  <c r="M27" i="37"/>
  <c r="M26" i="37"/>
  <c r="M25" i="37"/>
  <c r="M24" i="37"/>
  <c r="M23" i="37"/>
  <c r="M22" i="37"/>
  <c r="M21" i="37"/>
  <c r="M20" i="37"/>
  <c r="M19" i="37"/>
  <c r="M18" i="37"/>
  <c r="M17" i="37"/>
  <c r="M16" i="37"/>
  <c r="C16" i="37"/>
  <c r="C17" i="37"/>
  <c r="P46" i="36"/>
  <c r="L46" i="36"/>
  <c r="K46" i="36"/>
  <c r="J46" i="36"/>
  <c r="I46" i="36"/>
  <c r="H46" i="36"/>
  <c r="G46" i="36"/>
  <c r="E46" i="36"/>
  <c r="C15" i="36"/>
  <c r="D15" i="36"/>
  <c r="S47" i="38"/>
  <c r="M47" i="37"/>
  <c r="C18" i="37"/>
  <c r="D17" i="37"/>
  <c r="D16" i="37"/>
  <c r="C16" i="36"/>
  <c r="S47" i="35"/>
  <c r="S46" i="35"/>
  <c r="S45" i="35"/>
  <c r="S44" i="35"/>
  <c r="S43" i="35"/>
  <c r="S42" i="35"/>
  <c r="S41" i="35"/>
  <c r="S40" i="35"/>
  <c r="S39" i="35"/>
  <c r="S38" i="35"/>
  <c r="S37" i="35"/>
  <c r="S36" i="35"/>
  <c r="S35" i="35"/>
  <c r="S34" i="35"/>
  <c r="S33" i="35"/>
  <c r="S32" i="35"/>
  <c r="S31" i="35"/>
  <c r="S30" i="35"/>
  <c r="S29" i="35"/>
  <c r="S28" i="35"/>
  <c r="S27" i="35"/>
  <c r="S26" i="35"/>
  <c r="S25" i="35"/>
  <c r="S24" i="35"/>
  <c r="S23" i="35"/>
  <c r="S22" i="35"/>
  <c r="S21" i="35"/>
  <c r="S20" i="35"/>
  <c r="S19" i="35"/>
  <c r="S18" i="35"/>
  <c r="S17" i="35"/>
  <c r="S16" i="35"/>
  <c r="Q47" i="35"/>
  <c r="O47" i="35"/>
  <c r="M47" i="35"/>
  <c r="K47" i="35"/>
  <c r="I47" i="35"/>
  <c r="G47" i="35"/>
  <c r="E47" i="35"/>
  <c r="C16" i="35"/>
  <c r="D16" i="35"/>
  <c r="L46" i="31"/>
  <c r="G47" i="30"/>
  <c r="M47" i="30"/>
  <c r="K46" i="31"/>
  <c r="J46" i="31"/>
  <c r="I46" i="31"/>
  <c r="H46" i="31"/>
  <c r="G46" i="31"/>
  <c r="P46" i="31"/>
  <c r="E46" i="31"/>
  <c r="C15" i="31"/>
  <c r="C16" i="31" s="1"/>
  <c r="D15" i="31"/>
  <c r="M46" i="30"/>
  <c r="M45" i="30"/>
  <c r="M44" i="30"/>
  <c r="M43" i="30"/>
  <c r="M42" i="30"/>
  <c r="M41" i="30"/>
  <c r="M40" i="30"/>
  <c r="M39" i="30"/>
  <c r="M38" i="30"/>
  <c r="M37" i="30"/>
  <c r="M36" i="30"/>
  <c r="M35" i="30"/>
  <c r="M34" i="30"/>
  <c r="M33" i="30"/>
  <c r="M32" i="30"/>
  <c r="M31" i="30"/>
  <c r="M30" i="30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Q47" i="30"/>
  <c r="K47" i="30"/>
  <c r="I47" i="30"/>
  <c r="E47" i="30"/>
  <c r="C16" i="30"/>
  <c r="D16" i="30"/>
  <c r="C19" i="37"/>
  <c r="D18" i="37"/>
  <c r="D16" i="36"/>
  <c r="C17" i="36"/>
  <c r="C20" i="37"/>
  <c r="D19" i="37"/>
  <c r="C18" i="36"/>
  <c r="D17" i="36"/>
  <c r="C21" i="37"/>
  <c r="D20" i="37"/>
  <c r="C19" i="36"/>
  <c r="D18" i="36"/>
  <c r="C22" i="37"/>
  <c r="D21" i="37"/>
  <c r="D19" i="36"/>
  <c r="C20" i="36"/>
  <c r="C23" i="37"/>
  <c r="D22" i="37"/>
  <c r="C21" i="36"/>
  <c r="D20" i="36"/>
  <c r="C24" i="37"/>
  <c r="D23" i="37"/>
  <c r="C22" i="36"/>
  <c r="D21" i="36"/>
  <c r="C25" i="37"/>
  <c r="D24" i="37"/>
  <c r="D22" i="36"/>
  <c r="C23" i="36"/>
  <c r="C26" i="37"/>
  <c r="D25" i="37"/>
  <c r="C24" i="36"/>
  <c r="D23" i="36"/>
  <c r="C27" i="37"/>
  <c r="D26" i="37"/>
  <c r="C25" i="36"/>
  <c r="D24" i="36"/>
  <c r="C28" i="37"/>
  <c r="D27" i="37"/>
  <c r="D25" i="36"/>
  <c r="C26" i="36"/>
  <c r="C29" i="37"/>
  <c r="D28" i="37"/>
  <c r="C27" i="36"/>
  <c r="D26" i="36"/>
  <c r="C30" i="37"/>
  <c r="D29" i="37"/>
  <c r="C28" i="36"/>
  <c r="D27" i="36"/>
  <c r="C31" i="37"/>
  <c r="D30" i="37"/>
  <c r="D28" i="36"/>
  <c r="C29" i="36"/>
  <c r="C32" i="37"/>
  <c r="D31" i="37"/>
  <c r="C30" i="36"/>
  <c r="D29" i="36"/>
  <c r="C33" i="37"/>
  <c r="D32" i="37"/>
  <c r="C31" i="36"/>
  <c r="D30" i="36"/>
  <c r="D33" i="37"/>
  <c r="C34" i="37"/>
  <c r="D31" i="36"/>
  <c r="C32" i="36"/>
  <c r="C35" i="37"/>
  <c r="D34" i="37"/>
  <c r="C33" i="36"/>
  <c r="D32" i="36"/>
  <c r="C36" i="37"/>
  <c r="D35" i="37"/>
  <c r="C34" i="36"/>
  <c r="D33" i="36"/>
  <c r="C37" i="37"/>
  <c r="D36" i="37"/>
  <c r="D34" i="36"/>
  <c r="C35" i="36"/>
  <c r="C38" i="37"/>
  <c r="D37" i="37"/>
  <c r="C36" i="36"/>
  <c r="D35" i="36"/>
  <c r="C39" i="37"/>
  <c r="D38" i="37"/>
  <c r="C37" i="36"/>
  <c r="D36" i="36"/>
  <c r="C40" i="37"/>
  <c r="D39" i="37"/>
  <c r="D37" i="36"/>
  <c r="C38" i="36"/>
  <c r="C41" i="37"/>
  <c r="D40" i="37"/>
  <c r="C39" i="36"/>
  <c r="D38" i="36"/>
  <c r="C42" i="37"/>
  <c r="D41" i="37"/>
  <c r="C40" i="36"/>
  <c r="D39" i="36"/>
  <c r="C43" i="37"/>
  <c r="D42" i="37"/>
  <c r="D40" i="36"/>
  <c r="C41" i="36"/>
  <c r="C44" i="37"/>
  <c r="D43" i="37"/>
  <c r="C42" i="36"/>
  <c r="D41" i="36"/>
  <c r="C45" i="37"/>
  <c r="D44" i="37"/>
  <c r="C43" i="36"/>
  <c r="D42" i="36"/>
  <c r="C46" i="37"/>
  <c r="D46" i="37"/>
  <c r="D45" i="37"/>
  <c r="D43" i="36"/>
  <c r="C44" i="36"/>
  <c r="C45" i="36"/>
  <c r="D45" i="36"/>
  <c r="D44" i="36"/>
  <c r="C17" i="35"/>
  <c r="D17" i="35"/>
  <c r="C18" i="38"/>
  <c r="D17" i="38"/>
  <c r="D16" i="38"/>
  <c r="D18" i="38"/>
  <c r="C19" i="38"/>
  <c r="D19" i="38"/>
  <c r="C20" i="38"/>
  <c r="C21" i="38"/>
  <c r="D20" i="38"/>
  <c r="D21" i="38"/>
  <c r="C22" i="38"/>
  <c r="C23" i="38"/>
  <c r="D22" i="38"/>
  <c r="C24" i="38"/>
  <c r="D23" i="38"/>
  <c r="D24" i="38"/>
  <c r="C25" i="38"/>
  <c r="D25" i="38"/>
  <c r="C26" i="38"/>
  <c r="C27" i="38"/>
  <c r="D26" i="38"/>
  <c r="D27" i="38"/>
  <c r="C28" i="38"/>
  <c r="C29" i="38"/>
  <c r="D28" i="38"/>
  <c r="D29" i="38"/>
  <c r="C30" i="38"/>
  <c r="D30" i="38"/>
  <c r="C31" i="38"/>
  <c r="D31" i="38"/>
  <c r="C32" i="38"/>
  <c r="C33" i="38"/>
  <c r="D32" i="38"/>
  <c r="D33" i="38"/>
  <c r="C34" i="38"/>
  <c r="D34" i="38"/>
  <c r="C35" i="38"/>
  <c r="C36" i="38"/>
  <c r="D35" i="38"/>
  <c r="C37" i="38"/>
  <c r="D36" i="38"/>
  <c r="C38" i="38"/>
  <c r="D37" i="38"/>
  <c r="D38" i="38"/>
  <c r="C39" i="38"/>
  <c r="D39" i="38"/>
  <c r="C40" i="38"/>
  <c r="D40" i="38"/>
  <c r="C41" i="38"/>
  <c r="D41" i="38"/>
  <c r="C42" i="38"/>
  <c r="C43" i="38"/>
  <c r="D42" i="38"/>
  <c r="D43" i="38"/>
  <c r="C44" i="38"/>
  <c r="C45" i="38"/>
  <c r="D44" i="38"/>
  <c r="D45" i="38"/>
  <c r="C46" i="38"/>
  <c r="D46" i="38"/>
  <c r="C18" i="35"/>
  <c r="C17" i="30"/>
  <c r="D17" i="30"/>
  <c r="C18" i="30"/>
  <c r="D18" i="35"/>
  <c r="C19" i="35"/>
  <c r="C19" i="30"/>
  <c r="D18" i="30"/>
  <c r="C20" i="35"/>
  <c r="D19" i="35"/>
  <c r="C20" i="30"/>
  <c r="D19" i="30"/>
  <c r="C21" i="35"/>
  <c r="D20" i="35"/>
  <c r="D20" i="30"/>
  <c r="C21" i="30"/>
  <c r="D21" i="35"/>
  <c r="C22" i="35"/>
  <c r="C22" i="30"/>
  <c r="D21" i="30"/>
  <c r="C23" i="35"/>
  <c r="D22" i="35"/>
  <c r="D22" i="30"/>
  <c r="C23" i="30"/>
  <c r="C24" i="35"/>
  <c r="D23" i="35"/>
  <c r="C24" i="30"/>
  <c r="D23" i="30"/>
  <c r="D24" i="35"/>
  <c r="C25" i="35"/>
  <c r="D24" i="30"/>
  <c r="C25" i="30"/>
  <c r="C26" i="35"/>
  <c r="D25" i="35"/>
  <c r="C26" i="30"/>
  <c r="D25" i="30"/>
  <c r="C27" i="35"/>
  <c r="D26" i="35"/>
  <c r="D26" i="30"/>
  <c r="C27" i="30"/>
  <c r="D27" i="35"/>
  <c r="C28" i="35"/>
  <c r="C28" i="30"/>
  <c r="D27" i="30"/>
  <c r="C29" i="35"/>
  <c r="D28" i="35"/>
  <c r="D28" i="30"/>
  <c r="C29" i="30"/>
  <c r="C30" i="35"/>
  <c r="D29" i="35"/>
  <c r="D29" i="30"/>
  <c r="C30" i="30"/>
  <c r="D30" i="35"/>
  <c r="C31" i="35"/>
  <c r="D30" i="30"/>
  <c r="C31" i="30"/>
  <c r="C32" i="35"/>
  <c r="D31" i="35"/>
  <c r="C32" i="30"/>
  <c r="D31" i="30"/>
  <c r="C33" i="35"/>
  <c r="D32" i="35"/>
  <c r="D32" i="30"/>
  <c r="C33" i="30"/>
  <c r="D33" i="35"/>
  <c r="C34" i="35"/>
  <c r="D33" i="30"/>
  <c r="C34" i="30"/>
  <c r="D34" i="35"/>
  <c r="C35" i="35"/>
  <c r="C35" i="30"/>
  <c r="D34" i="30"/>
  <c r="C36" i="35"/>
  <c r="D35" i="35"/>
  <c r="D35" i="30"/>
  <c r="C36" i="30"/>
  <c r="D36" i="35"/>
  <c r="C37" i="35"/>
  <c r="C37" i="30"/>
  <c r="D36" i="30"/>
  <c r="C38" i="35"/>
  <c r="D37" i="35"/>
  <c r="C38" i="30"/>
  <c r="D37" i="30"/>
  <c r="C39" i="35"/>
  <c r="D38" i="35"/>
  <c r="C39" i="30"/>
  <c r="D38" i="30"/>
  <c r="C40" i="35"/>
  <c r="D39" i="35"/>
  <c r="D39" i="30"/>
  <c r="C40" i="30"/>
  <c r="D40" i="35"/>
  <c r="C41" i="35"/>
  <c r="C41" i="30"/>
  <c r="D40" i="30"/>
  <c r="C42" i="35"/>
  <c r="D41" i="35"/>
  <c r="C42" i="30"/>
  <c r="D41" i="30"/>
  <c r="D42" i="35"/>
  <c r="C43" i="35"/>
  <c r="C43" i="30"/>
  <c r="D42" i="30"/>
  <c r="D43" i="35"/>
  <c r="C44" i="35"/>
  <c r="C44" i="30"/>
  <c r="D43" i="30"/>
  <c r="D44" i="35"/>
  <c r="C45" i="35"/>
  <c r="C45" i="30"/>
  <c r="D44" i="30"/>
  <c r="C46" i="35"/>
  <c r="D46" i="35"/>
  <c r="D45" i="35"/>
  <c r="C46" i="30"/>
  <c r="D46" i="30"/>
  <c r="D45" i="30"/>
  <c r="C17" i="31" l="1"/>
  <c r="D16" i="31"/>
  <c r="C18" i="31"/>
  <c r="D17" i="31"/>
  <c r="C19" i="31" l="1"/>
  <c r="D18" i="31"/>
  <c r="D19" i="31" l="1"/>
  <c r="C20" i="31"/>
  <c r="C21" i="31" l="1"/>
  <c r="D20" i="31"/>
  <c r="C22" i="31" l="1"/>
  <c r="D21" i="31"/>
  <c r="C23" i="31" l="1"/>
  <c r="D22" i="31"/>
  <c r="C24" i="31" l="1"/>
  <c r="D23" i="31"/>
  <c r="C25" i="31" l="1"/>
  <c r="D24" i="31"/>
  <c r="C26" i="31" l="1"/>
  <c r="D25" i="31"/>
  <c r="D26" i="31" l="1"/>
  <c r="C27" i="31"/>
  <c r="D27" i="31" l="1"/>
  <c r="C28" i="31"/>
  <c r="D28" i="31" l="1"/>
  <c r="C29" i="31"/>
  <c r="D29" i="31" l="1"/>
  <c r="C30" i="31"/>
  <c r="C31" i="31" l="1"/>
  <c r="D30" i="31"/>
  <c r="C32" i="31" l="1"/>
  <c r="D31" i="31"/>
  <c r="D32" i="31" l="1"/>
  <c r="C33" i="31"/>
  <c r="D33" i="31" l="1"/>
  <c r="C34" i="31"/>
  <c r="C35" i="31" l="1"/>
  <c r="D34" i="31"/>
  <c r="C36" i="31" l="1"/>
  <c r="D35" i="31"/>
  <c r="D36" i="31" l="1"/>
  <c r="C37" i="31"/>
  <c r="C38" i="31" l="1"/>
  <c r="D37" i="31"/>
  <c r="D38" i="31" l="1"/>
  <c r="C39" i="31"/>
  <c r="C40" i="31" l="1"/>
  <c r="D39" i="31"/>
  <c r="D40" i="31" l="1"/>
  <c r="C41" i="31"/>
  <c r="D41" i="31" l="1"/>
  <c r="C42" i="31"/>
  <c r="D42" i="31" l="1"/>
  <c r="C43" i="31"/>
  <c r="D43" i="31" l="1"/>
  <c r="C44" i="31"/>
  <c r="C45" i="31" l="1"/>
  <c r="D45" i="31" s="1"/>
  <c r="D44" i="31"/>
</calcChain>
</file>

<file path=xl/sharedStrings.xml><?xml version="1.0" encoding="utf-8"?>
<sst xmlns="http://schemas.openxmlformats.org/spreadsheetml/2006/main" count="293" uniqueCount="78">
  <si>
    <t>発注本数</t>
    <rPh sb="0" eb="2">
      <t>ハッチュウ</t>
    </rPh>
    <rPh sb="2" eb="4">
      <t>ホンスウ</t>
    </rPh>
    <phoneticPr fontId="2"/>
  </si>
  <si>
    <t>学校名</t>
    <rPh sb="0" eb="2">
      <t>ガッコウ</t>
    </rPh>
    <rPh sb="2" eb="3">
      <t>メイ</t>
    </rPh>
    <phoneticPr fontId="2"/>
  </si>
  <si>
    <t>変更①</t>
    <rPh sb="0" eb="2">
      <t>ヘンコウ</t>
    </rPh>
    <phoneticPr fontId="2"/>
  </si>
  <si>
    <t>変更②</t>
    <rPh sb="0" eb="2">
      <t>ヘンコウ</t>
    </rPh>
    <phoneticPr fontId="2"/>
  </si>
  <si>
    <t>変更③</t>
    <rPh sb="0" eb="2">
      <t>ヘンコウ</t>
    </rPh>
    <phoneticPr fontId="2"/>
  </si>
  <si>
    <t>変更④</t>
    <rPh sb="0" eb="2">
      <t>ヘンコウ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</si>
  <si>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</si>
  <si>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</si>
  <si>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</si>
  <si>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変更⑤</t>
    <rPh sb="0" eb="2">
      <t>ヘンコウ</t>
    </rPh>
    <phoneticPr fontId="2"/>
  </si>
  <si>
    <t>その他</t>
    <rPh sb="2" eb="3">
      <t>タ</t>
    </rPh>
    <phoneticPr fontId="2"/>
  </si>
  <si>
    <t>品名</t>
    <rPh sb="0" eb="2">
      <t>ヒンメイ</t>
    </rPh>
    <phoneticPr fontId="2"/>
  </si>
  <si>
    <t>月分</t>
    <rPh sb="0" eb="1">
      <t>ガツ</t>
    </rPh>
    <rPh sb="1" eb="2">
      <t>フン</t>
    </rPh>
    <phoneticPr fontId="2"/>
  </si>
  <si>
    <t>その他商品</t>
    <rPh sb="2" eb="3">
      <t>タ</t>
    </rPh>
    <rPh sb="3" eb="5">
      <t>ショウヒン</t>
    </rPh>
    <phoneticPr fontId="2"/>
  </si>
  <si>
    <t>変更</t>
    <rPh sb="0" eb="2">
      <t>ヘンコウ</t>
    </rPh>
    <phoneticPr fontId="2"/>
  </si>
  <si>
    <t>合計</t>
    <rPh sb="0" eb="2">
      <t>ゴウケイ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</si>
  <si>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</si>
  <si>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</si>
  <si>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FAX　0853-25-3780</t>
    <phoneticPr fontId="2"/>
  </si>
  <si>
    <t>担当者</t>
    <rPh sb="0" eb="3">
      <t>タントウシャ</t>
    </rPh>
    <phoneticPr fontId="2"/>
  </si>
  <si>
    <t>受注担当　様</t>
    <rPh sb="5" eb="6">
      <t>サマ</t>
    </rPh>
    <phoneticPr fontId="2"/>
  </si>
  <si>
    <t>通信欄</t>
    <rPh sb="0" eb="2">
      <t>ツウシン</t>
    </rPh>
    <rPh sb="2" eb="3">
      <t>ラン</t>
    </rPh>
    <phoneticPr fontId="2"/>
  </si>
  <si>
    <t>様式 22-01</t>
    <rPh sb="0" eb="2">
      <t>ヨウシキ</t>
    </rPh>
    <phoneticPr fontId="2"/>
  </si>
  <si>
    <t>注文</t>
    <rPh sb="0" eb="2">
      <t>チュウモン</t>
    </rPh>
    <phoneticPr fontId="2"/>
  </si>
  <si>
    <t>TEL/ FAX</t>
    <phoneticPr fontId="2"/>
  </si>
  <si>
    <t>学校給食用牛乳　注文書 ・ 変更書</t>
    <phoneticPr fontId="2"/>
  </si>
  <si>
    <t>調理用</t>
    <rPh sb="0" eb="3">
      <t>チョウリヨウ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</si>
  <si>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</si>
  <si>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</si>
  <si>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様式 22-02</t>
    <rPh sb="0" eb="2">
      <t>ヨウシキ</t>
    </rPh>
    <phoneticPr fontId="2"/>
  </si>
  <si>
    <t>単独校用</t>
    <rPh sb="0" eb="2">
      <t>タンドク</t>
    </rPh>
    <rPh sb="3" eb="4">
      <t>ヨウ</t>
    </rPh>
    <phoneticPr fontId="2"/>
  </si>
  <si>
    <t>○○○○</t>
    <phoneticPr fontId="2"/>
  </si>
  <si>
    <t>○○○学校</t>
    <rPh sb="3" eb="5">
      <t>ガッコウ</t>
    </rPh>
    <phoneticPr fontId="2"/>
  </si>
  <si>
    <t>調理用牛乳</t>
    <rPh sb="0" eb="3">
      <t>チョウリヨウ</t>
    </rPh>
    <rPh sb="3" eb="5">
      <t>ギュウニュウ</t>
    </rPh>
    <phoneticPr fontId="2"/>
  </si>
  <si>
    <t>飲用牛乳　200ml</t>
    <rPh sb="0" eb="2">
      <t>インヨウ</t>
    </rPh>
    <rPh sb="2" eb="4">
      <t>ギュウニュウ</t>
    </rPh>
    <phoneticPr fontId="2"/>
  </si>
  <si>
    <t>発注
数量</t>
    <rPh sb="0" eb="2">
      <t>ハッチュウ</t>
    </rPh>
    <rPh sb="3" eb="5">
      <t>スウリョウ</t>
    </rPh>
    <phoneticPr fontId="2"/>
  </si>
  <si>
    <t>※注文書の提出は、指定の期日までにお願いいたします。</t>
    <rPh sb="1" eb="4">
      <t>チュウモンショ</t>
    </rPh>
    <rPh sb="5" eb="7">
      <t>テイシュツ</t>
    </rPh>
    <rPh sb="9" eb="11">
      <t>シテイ</t>
    </rPh>
    <rPh sb="12" eb="14">
      <t>キジツ</t>
    </rPh>
    <rPh sb="18" eb="19">
      <t>ネガ</t>
    </rPh>
    <phoneticPr fontId="2"/>
  </si>
  <si>
    <t>/</t>
    <phoneticPr fontId="2"/>
  </si>
  <si>
    <t>./</t>
    <phoneticPr fontId="2"/>
  </si>
  <si>
    <t>発注
本数</t>
    <rPh sb="0" eb="2">
      <t>ハッチュウ</t>
    </rPh>
    <rPh sb="3" eb="5">
      <t>ホンスウ</t>
    </rPh>
    <phoneticPr fontId="2"/>
  </si>
  <si>
    <t>飲用200ml</t>
    <rPh sb="0" eb="2">
      <t>インヨウ</t>
    </rPh>
    <phoneticPr fontId="2"/>
  </si>
  <si>
    <t>※変更の場合、変更箇所が分かるように、下線を引くなどして、明示してください。</t>
    <rPh sb="1" eb="3">
      <t>ヘンコウ</t>
    </rPh>
    <rPh sb="4" eb="6">
      <t>バアイ</t>
    </rPh>
    <rPh sb="7" eb="9">
      <t>ヘンコウ</t>
    </rPh>
    <rPh sb="9" eb="11">
      <t>カショ</t>
    </rPh>
    <rPh sb="12" eb="13">
      <t>ワ</t>
    </rPh>
    <rPh sb="19" eb="21">
      <t>カセン</t>
    </rPh>
    <rPh sb="22" eb="23">
      <t>ヒ</t>
    </rPh>
    <rPh sb="29" eb="31">
      <t>メイジ</t>
    </rPh>
    <phoneticPr fontId="2"/>
  </si>
  <si>
    <t>クボタ牛乳</t>
    <rPh sb="3" eb="5">
      <t>ギュウニュウ</t>
    </rPh>
    <phoneticPr fontId="2"/>
  </si>
  <si>
    <t>0853-25-3780</t>
    <phoneticPr fontId="2"/>
  </si>
  <si>
    <t>○○給食センター</t>
    <rPh sb="2" eb="4">
      <t>キュウショク</t>
    </rPh>
    <phoneticPr fontId="2"/>
  </si>
  <si>
    <t>○○小学校</t>
    <rPh sb="2" eb="5">
      <t>ショウガッコウ</t>
    </rPh>
    <phoneticPr fontId="2"/>
  </si>
  <si>
    <t>○○中学校</t>
    <rPh sb="2" eb="5">
      <t>チュウガッコウ</t>
    </rPh>
    <phoneticPr fontId="2"/>
  </si>
  <si>
    <t>センター</t>
    <phoneticPr fontId="2"/>
  </si>
  <si>
    <t>センター
調理用</t>
    <rPh sb="5" eb="8">
      <t>チョウリヨウ</t>
    </rPh>
    <phoneticPr fontId="2"/>
  </si>
  <si>
    <t>センター用</t>
    <rPh sb="4" eb="5">
      <t>ヨウ</t>
    </rPh>
    <phoneticPr fontId="2"/>
  </si>
  <si>
    <t>様式 22-03</t>
    <rPh sb="0" eb="2">
      <t>ヨウシキ</t>
    </rPh>
    <phoneticPr fontId="2"/>
  </si>
  <si>
    <t>※変更の場合、変更箇所が分かるように、下線を引く又は○で囲むなどにより、明示してください。</t>
    <rPh sb="1" eb="3">
      <t>ヘンコウ</t>
    </rPh>
    <rPh sb="4" eb="6">
      <t>バアイ</t>
    </rPh>
    <rPh sb="7" eb="9">
      <t>ヘンコウ</t>
    </rPh>
    <rPh sb="9" eb="11">
      <t>カショ</t>
    </rPh>
    <rPh sb="12" eb="13">
      <t>ワ</t>
    </rPh>
    <rPh sb="19" eb="21">
      <t>カセン</t>
    </rPh>
    <rPh sb="22" eb="23">
      <t>ヒ</t>
    </rPh>
    <rPh sb="24" eb="25">
      <t>マタ</t>
    </rPh>
    <rPh sb="28" eb="29">
      <t>カコ</t>
    </rPh>
    <rPh sb="36" eb="38">
      <t>メイジ</t>
    </rPh>
    <phoneticPr fontId="2"/>
  </si>
  <si>
    <t>○○○○</t>
  </si>
  <si>
    <t>FAX　</t>
    <phoneticPr fontId="2"/>
  </si>
  <si>
    <t>○○-○○-○○</t>
    <phoneticPr fontId="2"/>
  </si>
  <si>
    <t xml:space="preserve"> ／ </t>
    <phoneticPr fontId="2"/>
  </si>
  <si>
    <t>FAX</t>
    <phoneticPr fontId="2"/>
  </si>
  <si>
    <t>／   　　</t>
    <phoneticPr fontId="2"/>
  </si>
  <si>
    <t>／    　　　</t>
    <phoneticPr fontId="2"/>
  </si>
  <si>
    <t>センター等名</t>
    <rPh sb="4" eb="5">
      <t>トウ</t>
    </rPh>
    <rPh sb="5" eb="6">
      <t>メイ</t>
    </rPh>
    <phoneticPr fontId="2"/>
  </si>
  <si>
    <t>島根中酪</t>
  </si>
  <si>
    <t>島根中酪</t>
    <rPh sb="0" eb="2">
      <t>シマネ</t>
    </rPh>
    <rPh sb="2" eb="3">
      <t>チュウ</t>
    </rPh>
    <rPh sb="3" eb="4">
      <t>ラク</t>
    </rPh>
    <phoneticPr fontId="2"/>
  </si>
  <si>
    <t>島根中酪</t>
    <phoneticPr fontId="2"/>
  </si>
  <si>
    <t>給食センター用</t>
    <rPh sb="0" eb="2">
      <t>キュウショク</t>
    </rPh>
    <rPh sb="6" eb="7">
      <t>ヨウ</t>
    </rPh>
    <phoneticPr fontId="2"/>
  </si>
  <si>
    <t>木次乳業</t>
    <rPh sb="0" eb="2">
      <t>キスキ</t>
    </rPh>
    <rPh sb="2" eb="4">
      <t>ニュウギョウ</t>
    </rPh>
    <phoneticPr fontId="2"/>
  </si>
  <si>
    <t>供給地域</t>
    <rPh sb="0" eb="2">
      <t>キョウキュウ</t>
    </rPh>
    <rPh sb="2" eb="4">
      <t>チイキ</t>
    </rPh>
    <phoneticPr fontId="2"/>
  </si>
  <si>
    <t>供給事業者名</t>
    <rPh sb="0" eb="2">
      <t>キョウキュウ</t>
    </rPh>
    <rPh sb="2" eb="5">
      <t>ジギョウシャ</t>
    </rPh>
    <rPh sb="5" eb="6">
      <t>メイ</t>
    </rPh>
    <phoneticPr fontId="2"/>
  </si>
  <si>
    <t>松江（南）、雲南、奥出雲</t>
    <phoneticPr fontId="2"/>
  </si>
  <si>
    <t>学校給食用牛乳　注文書 ・ 変更書の標準様式について</t>
    <rPh sb="18" eb="20">
      <t>ヒョウジュン</t>
    </rPh>
    <rPh sb="20" eb="22">
      <t>ヨウシキ</t>
    </rPh>
    <phoneticPr fontId="2"/>
  </si>
  <si>
    <t>◆牛乳供給事業者は、下記のとおりです。</t>
    <rPh sb="1" eb="3">
      <t>ギュウニュウ</t>
    </rPh>
    <rPh sb="3" eb="5">
      <t>キョウキュウ</t>
    </rPh>
    <rPh sb="5" eb="8">
      <t>ジギョウシャ</t>
    </rPh>
    <rPh sb="10" eb="12">
      <t>カキ</t>
    </rPh>
    <phoneticPr fontId="2"/>
  </si>
  <si>
    <t>松江（北）、安来、飯南、出雲（東）、出雲（西）、
大田、江津、邑智（邑南町を除く）、隠岐</t>
    <rPh sb="34" eb="37">
      <t>オオナンチョウ</t>
    </rPh>
    <rPh sb="38" eb="39">
      <t>ノゾ</t>
    </rPh>
    <phoneticPr fontId="2"/>
  </si>
  <si>
    <t>浜田、益田、鹿足、邑智（邑南町のみ）</t>
    <rPh sb="9" eb="11">
      <t>オオチ</t>
    </rPh>
    <rPh sb="12" eb="15">
      <t>オオナンチョウ</t>
    </rPh>
    <phoneticPr fontId="2"/>
  </si>
  <si>
    <t>・様式22-01</t>
    <rPh sb="1" eb="3">
      <t>ヨウシキ</t>
    </rPh>
    <phoneticPr fontId="2"/>
  </si>
  <si>
    <t>・様式22-02</t>
    <rPh sb="1" eb="3">
      <t>ヨウシキ</t>
    </rPh>
    <phoneticPr fontId="2"/>
  </si>
  <si>
    <t>・様式22-03</t>
    <rPh sb="1" eb="3">
      <t>ヨウシキ</t>
    </rPh>
    <phoneticPr fontId="2"/>
  </si>
  <si>
    <t>◆ 牛乳の注文書の標準様式を作成しましたので、ご活用ください。
　　なお、この注文書の使用は必須ではありません。</t>
    <rPh sb="2" eb="4">
      <t>ギュウニュウ</t>
    </rPh>
    <rPh sb="5" eb="8">
      <t>チュウモンショ</t>
    </rPh>
    <rPh sb="9" eb="11">
      <t>ヒョウジュン</t>
    </rPh>
    <rPh sb="11" eb="13">
      <t>ヨウシキ</t>
    </rPh>
    <rPh sb="14" eb="16">
      <t>サクセイ</t>
    </rPh>
    <rPh sb="24" eb="26">
      <t>カツヨウ</t>
    </rPh>
    <phoneticPr fontId="2"/>
  </si>
  <si>
    <t>◆ 内容は、各学校や給食センター等において、適宜修正していただいて結構です。</t>
    <rPh sb="2" eb="4">
      <t>ナイヨウ</t>
    </rPh>
    <rPh sb="6" eb="7">
      <t>カク</t>
    </rPh>
    <rPh sb="7" eb="9">
      <t>ガッコウ</t>
    </rPh>
    <rPh sb="10" eb="12">
      <t>キュウショク</t>
    </rPh>
    <rPh sb="16" eb="17">
      <t>トウ</t>
    </rPh>
    <rPh sb="22" eb="24">
      <t>テキギ</t>
    </rPh>
    <rPh sb="24" eb="26">
      <t>シュウセイ</t>
    </rPh>
    <rPh sb="33" eb="35">
      <t>ケッコウ</t>
    </rPh>
    <phoneticPr fontId="2"/>
  </si>
  <si>
    <t>◆ 標準様式は、下記の３種類です。
　  単独校用は、２種類ありますが、どちらを使用されても構いません。</t>
    <rPh sb="2" eb="4">
      <t>ヒョウジュン</t>
    </rPh>
    <rPh sb="4" eb="6">
      <t>ヨウシキ</t>
    </rPh>
    <rPh sb="8" eb="10">
      <t>カキ</t>
    </rPh>
    <rPh sb="12" eb="14">
      <t>シュルイ</t>
    </rPh>
    <rPh sb="21" eb="23">
      <t>タンドク</t>
    </rPh>
    <rPh sb="24" eb="25">
      <t>ヨウ</t>
    </rPh>
    <rPh sb="28" eb="30">
      <t>シュルイ</t>
    </rPh>
    <rPh sb="40" eb="42">
      <t>シヨウ</t>
    </rPh>
    <rPh sb="46" eb="47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</si>
</sst>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327">
    <xf numFmtId="0" fontId="0" fillId="0" borderId="0" xfId="0"/>
    <xf numFmtId="0" fontId="21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 shrinkToFit="1"/>
    </xf>
    <xf numFmtId="0" fontId="0" fillId="0" borderId="0" xfId="0" applyFill="1" applyAlignment="1"/>
    <xf numFmtId="0" fontId="12" fillId="0" borderId="0" xfId="0" applyFont="1" applyFill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38" fontId="0" fillId="0" borderId="6" xfId="1" applyFont="1" applyFill="1" applyBorder="1" applyAlignment="1" applyProtection="1">
      <alignment horizontal="center" vertical="center"/>
      <protection locked="0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Alignment="1"/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177" fontId="0" fillId="0" borderId="11" xfId="0" applyNumberFormat="1" applyFont="1" applyBorder="1" applyAlignment="1">
      <alignment horizontal="center" vertical="center" shrinkToFit="1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0" fillId="0" borderId="7" xfId="1" applyFont="1" applyFill="1" applyBorder="1" applyAlignment="1" applyProtection="1">
      <alignment horizontal="center" vertical="center"/>
      <protection locked="0"/>
    </xf>
    <xf numFmtId="38" fontId="0" fillId="0" borderId="13" xfId="1" applyFont="1" applyFill="1" applyBorder="1" applyAlignment="1" applyProtection="1">
      <alignment horizontal="center" vertical="center"/>
      <protection locked="0"/>
    </xf>
    <xf numFmtId="38" fontId="0" fillId="0" borderId="12" xfId="1" applyFont="1" applyFill="1" applyBorder="1" applyAlignment="1" applyProtection="1">
      <alignment horizontal="center" vertical="center"/>
      <protection locked="0"/>
    </xf>
    <xf numFmtId="176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38" fontId="0" fillId="0" borderId="15" xfId="1" applyFont="1" applyFill="1" applyBorder="1" applyAlignment="1" applyProtection="1">
      <alignment vertical="center"/>
      <protection locked="0"/>
    </xf>
    <xf numFmtId="176" fontId="0" fillId="0" borderId="16" xfId="0" applyNumberFormat="1" applyFont="1" applyFill="1" applyBorder="1" applyAlignment="1" applyProtection="1">
      <alignment horizontal="center" vertical="center"/>
      <protection locked="0"/>
    </xf>
    <xf numFmtId="38" fontId="3" fillId="0" borderId="17" xfId="1" applyFont="1" applyFill="1" applyBorder="1" applyAlignment="1" applyProtection="1">
      <alignment horizontal="center" vertical="center"/>
      <protection locked="0"/>
    </xf>
    <xf numFmtId="38" fontId="3" fillId="0" borderId="18" xfId="1" applyFont="1" applyFill="1" applyBorder="1" applyAlignment="1" applyProtection="1">
      <alignment horizontal="center" vertical="center"/>
      <protection locked="0"/>
    </xf>
    <xf numFmtId="38" fontId="3" fillId="0" borderId="19" xfId="1" applyFont="1" applyFill="1" applyBorder="1" applyAlignment="1" applyProtection="1">
      <alignment horizontal="center" vertical="center"/>
      <protection locked="0"/>
    </xf>
    <xf numFmtId="38" fontId="0" fillId="0" borderId="20" xfId="1" applyFont="1" applyFill="1" applyBorder="1" applyAlignment="1" applyProtection="1">
      <alignment horizontal="center" vertical="center"/>
      <protection locked="0"/>
    </xf>
    <xf numFmtId="38" fontId="0" fillId="0" borderId="15" xfId="1" applyFont="1" applyFill="1" applyBorder="1" applyAlignment="1" applyProtection="1">
      <alignment horizontal="center" vertical="center"/>
      <protection locked="0"/>
    </xf>
    <xf numFmtId="176" fontId="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vertical="center"/>
      <protection locked="0"/>
    </xf>
    <xf numFmtId="176" fontId="0" fillId="0" borderId="7" xfId="0" applyNumberFormat="1" applyFont="1" applyFill="1" applyBorder="1" applyAlignment="1" applyProtection="1">
      <alignment horizontal="center" vertical="center"/>
      <protection locked="0"/>
    </xf>
    <xf numFmtId="176" fontId="0" fillId="0" borderId="22" xfId="0" applyNumberFormat="1" applyFont="1" applyFill="1" applyBorder="1" applyAlignment="1" applyProtection="1">
      <alignment horizontal="center" vertical="center"/>
      <protection locked="0"/>
    </xf>
    <xf numFmtId="176" fontId="0" fillId="0" borderId="18" xfId="0" applyNumberFormat="1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center" vertical="center"/>
      <protection locked="0"/>
    </xf>
    <xf numFmtId="38" fontId="3" fillId="2" borderId="18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176" fontId="0" fillId="2" borderId="1" xfId="0" applyNumberFormat="1" applyFont="1" applyFill="1" applyBorder="1" applyAlignment="1" applyProtection="1">
      <alignment horizontal="center" vertical="center"/>
      <protection locked="0"/>
    </xf>
    <xf numFmtId="176" fontId="0" fillId="2" borderId="14" xfId="0" applyNumberFormat="1" applyFont="1" applyFill="1" applyBorder="1" applyAlignment="1" applyProtection="1">
      <alignment horizontal="center" vertical="center"/>
      <protection locked="0"/>
    </xf>
    <xf numFmtId="176" fontId="0" fillId="2" borderId="16" xfId="0" applyNumberFormat="1" applyFont="1" applyFill="1" applyBorder="1" applyAlignment="1" applyProtection="1">
      <alignment horizontal="center" vertical="center"/>
      <protection locked="0"/>
    </xf>
    <xf numFmtId="38" fontId="3" fillId="2" borderId="21" xfId="1" applyFont="1" applyFill="1" applyBorder="1" applyAlignment="1" applyProtection="1">
      <alignment horizontal="center" vertical="center"/>
      <protection locked="0"/>
    </xf>
    <xf numFmtId="38" fontId="3" fillId="0" borderId="23" xfId="1" applyFont="1" applyFill="1" applyBorder="1" applyAlignment="1" applyProtection="1">
      <alignment horizontal="center" vertical="center"/>
      <protection locked="0"/>
    </xf>
    <xf numFmtId="38" fontId="3" fillId="0" borderId="22" xfId="1" applyFont="1" applyFill="1" applyBorder="1" applyAlignment="1" applyProtection="1">
      <alignment horizontal="center"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0" fillId="0" borderId="23" xfId="1" applyFont="1" applyFill="1" applyBorder="1" applyAlignment="1" applyProtection="1">
      <alignment horizontal="center" vertical="center"/>
      <protection locked="0"/>
    </xf>
    <xf numFmtId="38" fontId="0" fillId="0" borderId="22" xfId="1" applyFont="1" applyFill="1" applyBorder="1" applyAlignment="1" applyProtection="1">
      <alignment horizontal="center" vertical="center"/>
      <protection locked="0"/>
    </xf>
    <xf numFmtId="38" fontId="0" fillId="0" borderId="24" xfId="1" applyFont="1" applyFill="1" applyBorder="1" applyAlignment="1" applyProtection="1">
      <alignment horizontal="center" vertical="center"/>
      <protection locked="0"/>
    </xf>
    <xf numFmtId="38" fontId="3" fillId="2" borderId="23" xfId="1" applyFont="1" applyFill="1" applyBorder="1" applyAlignment="1" applyProtection="1">
      <alignment horizontal="center" vertical="center"/>
      <protection locked="0"/>
    </xf>
    <xf numFmtId="38" fontId="3" fillId="2" borderId="22" xfId="1" applyFont="1" applyFill="1" applyBorder="1" applyAlignment="1" applyProtection="1">
      <alignment horizontal="center" vertical="center"/>
      <protection locked="0"/>
    </xf>
    <xf numFmtId="38" fontId="8" fillId="2" borderId="17" xfId="1" applyFont="1" applyFill="1" applyBorder="1" applyAlignment="1" applyProtection="1">
      <alignment horizontal="center" vertical="center"/>
      <protection locked="0"/>
    </xf>
    <xf numFmtId="38" fontId="8" fillId="2" borderId="18" xfId="1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>
      <alignment vertical="center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38" fontId="3" fillId="2" borderId="23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22" xfId="1" applyFont="1" applyFill="1" applyBorder="1" applyAlignment="1" applyProtection="1">
      <alignment horizontal="center" vertical="center"/>
      <protection locked="0"/>
    </xf>
    <xf numFmtId="38" fontId="3" fillId="2" borderId="13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7" fillId="0" borderId="37" xfId="0" applyFont="1" applyBorder="1" applyAlignment="1">
      <alignment horizontal="left" vertical="center" wrapText="1" indent="1"/>
    </xf>
    <xf numFmtId="0" fontId="7" fillId="0" borderId="53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63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0" fillId="0" borderId="2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38" fontId="0" fillId="0" borderId="30" xfId="1" applyFont="1" applyFill="1" applyBorder="1" applyAlignment="1" applyProtection="1">
      <alignment horizontal="left" vertical="center"/>
      <protection locked="0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38" fontId="0" fillId="0" borderId="37" xfId="1" applyFont="1" applyFill="1" applyBorder="1" applyAlignment="1" applyProtection="1">
      <alignment horizontal="center" vertical="center"/>
      <protection locked="0"/>
    </xf>
    <xf numFmtId="38" fontId="3" fillId="0" borderId="33" xfId="1" applyFont="1" applyFill="1" applyBorder="1" applyAlignment="1" applyProtection="1">
      <alignment horizontal="center" vertical="center"/>
      <protection locked="0"/>
    </xf>
    <xf numFmtId="38" fontId="3" fillId="0" borderId="29" xfId="1" applyFont="1" applyFill="1" applyBorder="1" applyAlignment="1" applyProtection="1">
      <alignment horizontal="center" vertical="center"/>
      <protection locked="0"/>
    </xf>
    <xf numFmtId="38" fontId="3" fillId="0" borderId="38" xfId="1" applyFont="1" applyFill="1" applyBorder="1" applyAlignment="1" applyProtection="1">
      <alignment horizontal="center" vertical="center"/>
      <protection locked="0"/>
    </xf>
    <xf numFmtId="38" fontId="3" fillId="0" borderId="37" xfId="1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 wrapText="1" shrinkToFit="1"/>
    </xf>
    <xf numFmtId="0" fontId="0" fillId="0" borderId="39" xfId="0" applyFill="1" applyBorder="1" applyAlignment="1">
      <alignment horizontal="center" vertical="center" wrapText="1" shrinkToFit="1"/>
    </xf>
    <xf numFmtId="0" fontId="0" fillId="0" borderId="33" xfId="0" applyFill="1" applyBorder="1" applyAlignment="1" applyProtection="1">
      <alignment horizontal="center" vertical="center" shrinkToFit="1"/>
      <protection locked="0"/>
    </xf>
    <xf numFmtId="0" fontId="0" fillId="0" borderId="29" xfId="0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4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38" fontId="0" fillId="0" borderId="41" xfId="1" applyFont="1" applyFill="1" applyBorder="1" applyAlignment="1" applyProtection="1">
      <alignment horizontal="center" vertical="center"/>
    </xf>
    <xf numFmtId="38" fontId="0" fillId="0" borderId="30" xfId="1" applyFon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 shrinkToFit="1"/>
      <protection locked="0"/>
    </xf>
    <xf numFmtId="0" fontId="0" fillId="0" borderId="32" xfId="0" applyFill="1" applyBorder="1" applyAlignment="1" applyProtection="1">
      <alignment horizontal="center" vertical="center" shrinkToFit="1"/>
      <protection locked="0"/>
    </xf>
    <xf numFmtId="0" fontId="0" fillId="0" borderId="43" xfId="0" applyFill="1" applyBorder="1" applyAlignment="1" applyProtection="1">
      <alignment horizontal="center" vertical="center" shrinkToFit="1"/>
      <protection locked="0"/>
    </xf>
    <xf numFmtId="176" fontId="0" fillId="0" borderId="26" xfId="0" applyNumberFormat="1" applyFont="1" applyFill="1" applyBorder="1" applyAlignment="1" applyProtection="1">
      <alignment horizontal="center" vertical="center"/>
      <protection locked="0"/>
    </xf>
    <xf numFmtId="176" fontId="0" fillId="0" borderId="28" xfId="0" applyNumberFormat="1" applyFont="1" applyFill="1" applyBorder="1" applyAlignment="1" applyProtection="1">
      <alignment horizontal="center" vertical="center"/>
      <protection locked="0"/>
    </xf>
    <xf numFmtId="176" fontId="0" fillId="0" borderId="44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45" xfId="0" applyNumberFormat="1" applyFont="1" applyFill="1" applyBorder="1" applyAlignment="1" applyProtection="1">
      <alignment horizontal="center" vertical="center"/>
      <protection locked="0"/>
    </xf>
    <xf numFmtId="38" fontId="0" fillId="0" borderId="9" xfId="1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/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vertical="center" shrinkToFit="1"/>
      <protection locked="0"/>
    </xf>
    <xf numFmtId="0" fontId="12" fillId="0" borderId="25" xfId="0" applyFont="1" applyFill="1" applyBorder="1" applyAlignment="1" applyProtection="1">
      <alignment vertical="center" shrinkToFit="1"/>
      <protection locked="0"/>
    </xf>
    <xf numFmtId="0" fontId="12" fillId="0" borderId="12" xfId="0" applyFont="1" applyFill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8" fontId="3" fillId="0" borderId="47" xfId="1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Fill="1" applyBorder="1" applyAlignment="1" applyProtection="1">
      <alignment horizontal="center" vertical="center" shrinkToFit="1"/>
      <protection locked="0"/>
    </xf>
    <xf numFmtId="0" fontId="7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 shrinkToFit="1"/>
    </xf>
    <xf numFmtId="0" fontId="18" fillId="0" borderId="0" xfId="0" applyFont="1" applyFill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38" fontId="0" fillId="0" borderId="12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176" fontId="0" fillId="0" borderId="64" xfId="0" applyNumberFormat="1" applyFont="1" applyFill="1" applyBorder="1" applyAlignment="1" applyProtection="1">
      <alignment horizontal="center" vertical="center"/>
      <protection locked="0"/>
    </xf>
    <xf numFmtId="176" fontId="0" fillId="0" borderId="65" xfId="0" applyNumberFormat="1" applyFont="1" applyFill="1" applyBorder="1" applyAlignment="1" applyProtection="1">
      <alignment horizontal="center" vertical="center"/>
      <protection locked="0"/>
    </xf>
    <xf numFmtId="176" fontId="0" fillId="0" borderId="66" xfId="0" applyNumberFormat="1" applyFont="1" applyFill="1" applyBorder="1" applyAlignment="1" applyProtection="1">
      <alignment horizontal="center" vertical="center"/>
      <protection locked="0"/>
    </xf>
    <xf numFmtId="176" fontId="0" fillId="0" borderId="36" xfId="0" applyNumberFormat="1" applyFont="1" applyFill="1" applyBorder="1" applyAlignment="1" applyProtection="1">
      <alignment horizontal="center" vertical="center"/>
      <protection locked="0"/>
    </xf>
    <xf numFmtId="176" fontId="0" fillId="0" borderId="43" xfId="0" applyNumberFormat="1" applyFont="1" applyFill="1" applyBorder="1" applyAlignment="1" applyProtection="1">
      <alignment horizontal="center" vertical="center"/>
      <protection locked="0"/>
    </xf>
    <xf numFmtId="176" fontId="0" fillId="0" borderId="48" xfId="0" applyNumberFormat="1" applyFont="1" applyFill="1" applyBorder="1" applyAlignment="1" applyProtection="1">
      <alignment horizontal="center" vertical="center"/>
      <protection locked="0"/>
    </xf>
    <xf numFmtId="38" fontId="3" fillId="0" borderId="63" xfId="1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3" fillId="0" borderId="53" xfId="1" applyFont="1" applyFill="1" applyBorder="1" applyAlignment="1" applyProtection="1">
      <alignment horizontal="center" vertical="center"/>
      <protection locked="0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50" xfId="1" applyFont="1" applyFill="1" applyBorder="1" applyAlignment="1" applyProtection="1">
      <alignment horizontal="center" vertical="center"/>
      <protection locked="0"/>
    </xf>
    <xf numFmtId="38" fontId="0" fillId="0" borderId="7" xfId="1" applyFont="1" applyFill="1" applyBorder="1" applyAlignment="1" applyProtection="1">
      <alignment horizontal="center" vertical="center"/>
      <protection locked="0"/>
    </xf>
    <xf numFmtId="38" fontId="0" fillId="0" borderId="13" xfId="1" applyFont="1" applyFill="1" applyBorder="1" applyAlignment="1" applyProtection="1">
      <alignment horizontal="center" vertical="center"/>
      <protection locked="0"/>
    </xf>
    <xf numFmtId="38" fontId="0" fillId="0" borderId="67" xfId="1" applyFont="1" applyFill="1" applyBorder="1" applyAlignment="1" applyProtection="1">
      <alignment horizontal="center" vertical="center"/>
      <protection locked="0"/>
    </xf>
    <xf numFmtId="38" fontId="3" fillId="0" borderId="68" xfId="1" applyFont="1" applyFill="1" applyBorder="1" applyAlignment="1" applyProtection="1">
      <alignment horizontal="center" vertical="center"/>
      <protection locked="0"/>
    </xf>
    <xf numFmtId="38" fontId="0" fillId="0" borderId="6" xfId="1" applyFont="1" applyFill="1" applyBorder="1" applyAlignment="1" applyProtection="1">
      <alignment horizontal="center" vertical="center"/>
      <protection locked="0"/>
    </xf>
    <xf numFmtId="38" fontId="0" fillId="0" borderId="30" xfId="1" applyFont="1" applyFill="1" applyBorder="1" applyAlignment="1" applyProtection="1">
      <alignment horizontal="center" vertical="center"/>
      <protection locked="0"/>
    </xf>
    <xf numFmtId="38" fontId="0" fillId="0" borderId="42" xfId="1" applyFont="1" applyFill="1" applyBorder="1" applyAlignment="1" applyProtection="1">
      <alignment horizontal="center" vertical="center"/>
      <protection locked="0"/>
    </xf>
    <xf numFmtId="38" fontId="3" fillId="0" borderId="34" xfId="1" applyFont="1" applyFill="1" applyBorder="1" applyAlignment="1" applyProtection="1">
      <alignment horizontal="center"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0" fillId="0" borderId="41" xfId="1" applyFont="1" applyFill="1" applyBorder="1" applyAlignment="1" applyProtection="1">
      <alignment horizontal="center" vertical="center"/>
      <protection locked="0"/>
    </xf>
    <xf numFmtId="38" fontId="0" fillId="0" borderId="69" xfId="1" applyFont="1" applyFill="1" applyBorder="1" applyAlignment="1" applyProtection="1">
      <alignment horizontal="center" vertical="center"/>
    </xf>
    <xf numFmtId="38" fontId="0" fillId="0" borderId="69" xfId="1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center" vertical="center" wrapText="1" shrinkToFit="1"/>
    </xf>
    <xf numFmtId="0" fontId="0" fillId="0" borderId="51" xfId="0" applyFill="1" applyBorder="1" applyAlignment="1">
      <alignment horizontal="center" vertical="center" wrapText="1" shrinkToFit="1"/>
    </xf>
    <xf numFmtId="0" fontId="0" fillId="0" borderId="3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65" xfId="0" applyFill="1" applyBorder="1" applyAlignment="1" applyProtection="1">
      <alignment horizontal="center" vertical="center" shrinkToFit="1"/>
      <protection locked="0"/>
    </xf>
    <xf numFmtId="0" fontId="0" fillId="0" borderId="36" xfId="0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>
      <alignment horizontal="center" vertical="center" shrinkToFit="1"/>
    </xf>
    <xf numFmtId="0" fontId="0" fillId="0" borderId="55" xfId="0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76" fontId="0" fillId="0" borderId="32" xfId="0" applyNumberFormat="1" applyFont="1" applyFill="1" applyBorder="1" applyAlignment="1" applyProtection="1">
      <alignment horizontal="center" vertical="center"/>
      <protection locked="0"/>
    </xf>
    <xf numFmtId="176" fontId="0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38" fontId="0" fillId="0" borderId="63" xfId="1" applyFont="1" applyFill="1" applyBorder="1" applyAlignment="1" applyProtection="1">
      <alignment horizontal="center" vertical="center"/>
      <protection locked="0"/>
    </xf>
    <xf numFmtId="38" fontId="3" fillId="0" borderId="72" xfId="1" applyFont="1" applyFill="1" applyBorder="1" applyAlignment="1" applyProtection="1">
      <alignment horizontal="center" vertical="center"/>
      <protection locked="0"/>
    </xf>
    <xf numFmtId="38" fontId="0" fillId="0" borderId="53" xfId="1" applyFont="1" applyFill="1" applyBorder="1" applyAlignment="1" applyProtection="1">
      <alignment horizontal="center" vertical="center"/>
      <protection locked="0"/>
    </xf>
    <xf numFmtId="38" fontId="3" fillId="0" borderId="73" xfId="1" applyFont="1" applyFill="1" applyBorder="1" applyAlignment="1" applyProtection="1">
      <alignment horizontal="center" vertical="center"/>
      <protection locked="0"/>
    </xf>
    <xf numFmtId="38" fontId="0" fillId="0" borderId="74" xfId="1" applyFont="1" applyFill="1" applyBorder="1" applyAlignment="1" applyProtection="1">
      <alignment horizontal="center" vertical="center"/>
      <protection locked="0"/>
    </xf>
    <xf numFmtId="0" fontId="0" fillId="0" borderId="64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66" xfId="0" applyFill="1" applyBorder="1" applyAlignment="1">
      <alignment horizontal="center" vertical="center" shrinkToFit="1"/>
    </xf>
    <xf numFmtId="0" fontId="0" fillId="0" borderId="64" xfId="0" applyFill="1" applyBorder="1" applyAlignment="1">
      <alignment horizontal="center" vertical="center" wrapText="1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3" fillId="0" borderId="75" xfId="1" applyFont="1" applyFill="1" applyBorder="1" applyAlignment="1" applyProtection="1">
      <alignment horizontal="center" vertical="center"/>
      <protection locked="0"/>
    </xf>
    <xf numFmtId="38" fontId="3" fillId="2" borderId="33" xfId="1" applyFont="1" applyFill="1" applyBorder="1" applyAlignment="1" applyProtection="1">
      <alignment horizontal="center" vertical="center"/>
      <protection locked="0"/>
    </xf>
    <xf numFmtId="38" fontId="3" fillId="2" borderId="2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0" fontId="0" fillId="2" borderId="32" xfId="0" applyFont="1" applyFill="1" applyBorder="1" applyAlignment="1">
      <alignment horizontal="left" vertical="center"/>
    </xf>
    <xf numFmtId="0" fontId="0" fillId="2" borderId="4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48" xfId="0" applyFont="1" applyFill="1" applyBorder="1" applyAlignment="1">
      <alignment horizontal="left" vertical="center"/>
    </xf>
    <xf numFmtId="38" fontId="3" fillId="2" borderId="38" xfId="1" applyFont="1" applyFill="1" applyBorder="1" applyAlignment="1" applyProtection="1">
      <alignment horizontal="center" vertical="center"/>
      <protection locked="0"/>
    </xf>
    <xf numFmtId="38" fontId="3" fillId="2" borderId="47" xfId="1" applyFont="1" applyFill="1" applyBorder="1" applyAlignment="1" applyProtection="1">
      <alignment horizontal="center" vertical="center"/>
      <protection locked="0"/>
    </xf>
    <xf numFmtId="38" fontId="3" fillId="2" borderId="9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Alignment="1">
      <alignment horizontal="left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12" fillId="2" borderId="8" xfId="0" applyFont="1" applyFill="1" applyBorder="1" applyAlignment="1" applyProtection="1">
      <alignment vertical="center" shrinkToFit="1"/>
      <protection locked="0"/>
    </xf>
    <xf numFmtId="0" fontId="12" fillId="2" borderId="25" xfId="0" applyFont="1" applyFill="1" applyBorder="1" applyAlignment="1" applyProtection="1">
      <alignment vertical="center" shrinkToFit="1"/>
      <protection locked="0"/>
    </xf>
    <xf numFmtId="0" fontId="12" fillId="2" borderId="12" xfId="0" applyFont="1" applyFill="1" applyBorder="1" applyAlignment="1" applyProtection="1">
      <alignment vertical="center" shrinkToFit="1"/>
      <protection locked="0"/>
    </xf>
    <xf numFmtId="0" fontId="19" fillId="2" borderId="2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38" fontId="3" fillId="2" borderId="13" xfId="1" applyFont="1" applyFill="1" applyBorder="1" applyAlignment="1" applyProtection="1">
      <alignment horizontal="center" vertical="center"/>
      <protection locked="0"/>
    </xf>
    <xf numFmtId="38" fontId="3" fillId="2" borderId="67" xfId="1" applyFont="1" applyFill="1" applyBorder="1" applyAlignment="1" applyProtection="1">
      <alignment horizontal="center" vertical="center"/>
      <protection locked="0"/>
    </xf>
    <xf numFmtId="38" fontId="3" fillId="2" borderId="68" xfId="1" applyFont="1" applyFill="1" applyBorder="1" applyAlignment="1" applyProtection="1">
      <alignment horizontal="center" vertical="center"/>
      <protection locked="0"/>
    </xf>
    <xf numFmtId="38" fontId="3" fillId="2" borderId="34" xfId="1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50" xfId="1" applyFont="1" applyFill="1" applyBorder="1" applyAlignment="1" applyProtection="1">
      <alignment horizontal="center" vertical="center"/>
      <protection locked="0"/>
    </xf>
    <xf numFmtId="38" fontId="3" fillId="2" borderId="53" xfId="1" applyFont="1" applyFill="1" applyBorder="1" applyAlignment="1" applyProtection="1">
      <alignment horizontal="center" vertical="center"/>
      <protection locked="0"/>
    </xf>
    <xf numFmtId="38" fontId="8" fillId="2" borderId="38" xfId="1" applyFont="1" applyFill="1" applyBorder="1" applyAlignment="1" applyProtection="1">
      <alignment horizontal="center" vertical="center"/>
      <protection locked="0"/>
    </xf>
    <xf numFmtId="38" fontId="8" fillId="2" borderId="53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63" xfId="1" applyFont="1" applyFill="1" applyBorder="1" applyAlignment="1" applyProtection="1">
      <alignment horizontal="center" vertical="center"/>
      <protection locked="0"/>
    </xf>
    <xf numFmtId="38" fontId="3" fillId="2" borderId="12" xfId="1" applyFont="1" applyFill="1" applyBorder="1" applyAlignment="1" applyProtection="1">
      <alignment horizontal="center" vertical="center"/>
      <protection locked="0"/>
    </xf>
    <xf numFmtId="176" fontId="0" fillId="2" borderId="64" xfId="0" applyNumberFormat="1" applyFont="1" applyFill="1" applyBorder="1" applyAlignment="1" applyProtection="1">
      <alignment horizontal="center" vertical="center"/>
      <protection locked="0"/>
    </xf>
    <xf numFmtId="176" fontId="0" fillId="2" borderId="65" xfId="0" applyNumberFormat="1" applyFont="1" applyFill="1" applyBorder="1" applyAlignment="1" applyProtection="1">
      <alignment horizontal="center" vertical="center"/>
      <protection locked="0"/>
    </xf>
    <xf numFmtId="176" fontId="0" fillId="2" borderId="66" xfId="0" applyNumberFormat="1" applyFont="1" applyFill="1" applyBorder="1" applyAlignment="1" applyProtection="1">
      <alignment horizontal="center" vertical="center"/>
      <protection locked="0"/>
    </xf>
    <xf numFmtId="176" fontId="0" fillId="2" borderId="36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38" fontId="8" fillId="2" borderId="7" xfId="1" applyFont="1" applyFill="1" applyBorder="1" applyAlignment="1" applyProtection="1">
      <alignment horizontal="center" vertical="center"/>
      <protection locked="0"/>
    </xf>
    <xf numFmtId="38" fontId="8" fillId="2" borderId="37" xfId="1" applyFont="1" applyFill="1" applyBorder="1" applyAlignment="1" applyProtection="1">
      <alignment horizontal="center" vertical="center"/>
      <protection locked="0"/>
    </xf>
    <xf numFmtId="38" fontId="8" fillId="2" borderId="47" xfId="1" applyFont="1" applyFill="1" applyBorder="1" applyAlignment="1" applyProtection="1">
      <alignment horizontal="center" vertical="center"/>
      <protection locked="0"/>
    </xf>
    <xf numFmtId="38" fontId="8" fillId="2" borderId="63" xfId="1" applyFont="1" applyFill="1" applyBorder="1" applyAlignment="1" applyProtection="1">
      <alignment horizontal="center" vertical="center"/>
      <protection locked="0"/>
    </xf>
    <xf numFmtId="38" fontId="8" fillId="2" borderId="12" xfId="1" applyFont="1" applyFill="1" applyBorder="1" applyAlignment="1" applyProtection="1">
      <alignment horizontal="center" vertical="center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 shrinkToFit="1"/>
      <protection locked="0"/>
    </xf>
    <xf numFmtId="176" fontId="0" fillId="2" borderId="32" xfId="0" applyNumberFormat="1" applyFont="1" applyFill="1" applyBorder="1" applyAlignment="1" applyProtection="1">
      <alignment horizontal="center" vertical="center"/>
      <protection locked="0"/>
    </xf>
    <xf numFmtId="176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>
      <alignment horizontal="center" vertical="center" shrinkToFit="1"/>
    </xf>
    <xf numFmtId="0" fontId="0" fillId="2" borderId="65" xfId="0" applyFill="1" applyBorder="1" applyAlignment="1">
      <alignment horizontal="center" vertical="center" shrinkToFit="1"/>
    </xf>
    <xf numFmtId="0" fontId="0" fillId="2" borderId="66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wrapText="1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14" fillId="2" borderId="0" xfId="0" applyFont="1" applyFill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</cellXfs>
  <cellStyles count="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</cellStyles>
  <dxfs count="6">
    <dxf>
      <font>
        <condense val="0"/>
        <extend val="0"/>
      </font>
      <fill>
        <patternFill>
          <bgColor indexed="45"/>
        </patternFill>
      </fill>
    </dxf>
    <dxf>
      <font>
        <condense val="0"/>
        <extend val="0"/>
      </font>
      <fill>
        <patternFill>
          <bgColor indexed="45"/>
        </patternFill>
      </fill>
    </dxf>
    <dxf>
      <font>
        <condense val="0"/>
        <extend val="0"/>
      </font>
      <fill>
        <patternFill>
          <bgColor indexed="45"/>
        </patternFill>
      </fill>
    </dxf>
    <dxf>
      <font>
        <condense val="0"/>
        <extend val="0"/>
      </font>
      <fill>
        <patternFill>
          <bgColor indexed="45"/>
        </patternFill>
      </fill>
    </dxf>
    <dxf>
      <font>
        <condense val="0"/>
        <extend val="0"/>
      </font>
      <fill>
        <patternFill>
          <bgColor indexed="45"/>
        </patternFill>
      </fill>
    </dxf>
    <dxf>
      <font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28575</xdr:rowOff>
    </xdr:from>
    <xdr:to>
      <xdr:col>11</xdr:col>
      <xdr:colOff>114300</xdr:colOff>
      <xdr:row>3</xdr:row>
      <xdr:rowOff>161925</xdr:rowOff>
    </xdr:to>
    <xdr:grpSp>
      <xdr:nvGrpSpPr>
        <xdr:cNvPr id="19677" name="グループ化 8">
          <a:extLst>
            <a:ext uri="{FF2B5EF4-FFF2-40B4-BE49-F238E27FC236}">
              <a16:creationId xmlns:a16="http://schemas.microsoft.com/office/drawing/2014/main" id="{400DE9B5-091C-4B16-A98A-4023BC56F64D}"/>
            </a:ext>
          </a:extLst>
        </xdr:cNvPr>
        <xdr:cNvGrpSpPr>
          <a:grpSpLocks/>
        </xdr:cNvGrpSpPr>
      </xdr:nvGrpSpPr>
      <xdr:grpSpPr bwMode="auto">
        <a:xfrm>
          <a:off x="476250" y="209550"/>
          <a:ext cx="4362450" cy="495300"/>
          <a:chOff x="-152400" y="609600"/>
          <a:chExt cx="3931920" cy="50292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9F2DE1B6-A4F3-4E37-8D2E-FA15DEB3E2E5}"/>
              </a:ext>
            </a:extLst>
          </xdr:cNvPr>
          <xdr:cNvCxnSpPr/>
        </xdr:nvCxnSpPr>
        <xdr:spPr>
          <a:xfrm>
            <a:off x="-152400" y="822374"/>
            <a:ext cx="1871525" cy="19343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吹き出し: 線 3">
            <a:extLst>
              <a:ext uri="{FF2B5EF4-FFF2-40B4-BE49-F238E27FC236}">
                <a16:creationId xmlns:a16="http://schemas.microsoft.com/office/drawing/2014/main" id="{2D075A5E-2278-4645-835B-DC689693B8A8}"/>
              </a:ext>
            </a:extLst>
          </xdr:cNvPr>
          <xdr:cNvSpPr/>
        </xdr:nvSpPr>
        <xdr:spPr>
          <a:xfrm>
            <a:off x="1607521" y="609600"/>
            <a:ext cx="2171999" cy="502920"/>
          </a:xfrm>
          <a:prstGeom prst="borderCallout1">
            <a:avLst>
              <a:gd name="adj1" fmla="val 43341"/>
              <a:gd name="adj2" fmla="val 83"/>
              <a:gd name="adj3" fmla="val 25217"/>
              <a:gd name="adj4" fmla="val -37132"/>
            </a:avLst>
          </a:prstGeom>
          <a:solidFill>
            <a:schemeClr val="accent2">
              <a:lumMod val="20000"/>
              <a:lumOff val="80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年月を入力（半角）すると、下表の日付・曜日が自動入力されます。</a:t>
            </a:r>
          </a:p>
        </xdr:txBody>
      </xdr:sp>
    </xdr:grpSp>
    <xdr:clientData/>
  </xdr:twoCellAnchor>
  <xdr:twoCellAnchor>
    <xdr:from>
      <xdr:col>12</xdr:col>
      <xdr:colOff>257175</xdr:colOff>
      <xdr:row>2</xdr:row>
      <xdr:rowOff>53340</xdr:rowOff>
    </xdr:from>
    <xdr:to>
      <xdr:col>16</xdr:col>
      <xdr:colOff>335289</xdr:colOff>
      <xdr:row>4</xdr:row>
      <xdr:rowOff>15240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FB8AFCB4-A4B1-4C57-896B-3187F70677C7}"/>
            </a:ext>
          </a:extLst>
        </xdr:cNvPr>
        <xdr:cNvSpPr/>
      </xdr:nvSpPr>
      <xdr:spPr>
        <a:xfrm>
          <a:off x="5021580" y="419100"/>
          <a:ext cx="1927860" cy="327660"/>
        </a:xfrm>
        <a:prstGeom prst="borderCallout1">
          <a:avLst>
            <a:gd name="adj1" fmla="val 1376"/>
            <a:gd name="adj2" fmla="val 3715"/>
            <a:gd name="adj3" fmla="val -30032"/>
            <a:gd name="adj4" fmla="val 10358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注文月日を入力してください。</a:t>
          </a:r>
        </a:p>
      </xdr:txBody>
    </xdr:sp>
    <xdr:clientData/>
  </xdr:twoCellAnchor>
  <xdr:twoCellAnchor>
    <xdr:from>
      <xdr:col>7</xdr:col>
      <xdr:colOff>85725</xdr:colOff>
      <xdr:row>5</xdr:row>
      <xdr:rowOff>76200</xdr:rowOff>
    </xdr:from>
    <xdr:to>
      <xdr:col>10</xdr:col>
      <xdr:colOff>247650</xdr:colOff>
      <xdr:row>8</xdr:row>
      <xdr:rowOff>57150</xdr:rowOff>
    </xdr:to>
    <xdr:grpSp>
      <xdr:nvGrpSpPr>
        <xdr:cNvPr id="19679" name="グループ化 5">
          <a:extLst>
            <a:ext uri="{FF2B5EF4-FFF2-40B4-BE49-F238E27FC236}">
              <a16:creationId xmlns:a16="http://schemas.microsoft.com/office/drawing/2014/main" id="{441DF52A-15B4-4425-AB9F-F362BAB05B4E}"/>
            </a:ext>
          </a:extLst>
        </xdr:cNvPr>
        <xdr:cNvGrpSpPr>
          <a:grpSpLocks/>
        </xdr:cNvGrpSpPr>
      </xdr:nvGrpSpPr>
      <xdr:grpSpPr bwMode="auto">
        <a:xfrm>
          <a:off x="2447925" y="904875"/>
          <a:ext cx="1933575" cy="733425"/>
          <a:chOff x="2186940" y="998220"/>
          <a:chExt cx="1744980" cy="601980"/>
        </a:xfrm>
      </xdr:grpSpPr>
      <xdr:sp macro="" textlink="">
        <xdr:nvSpPr>
          <xdr:cNvPr id="7" name="吹き出し: 線 6">
            <a:extLst>
              <a:ext uri="{FF2B5EF4-FFF2-40B4-BE49-F238E27FC236}">
                <a16:creationId xmlns:a16="http://schemas.microsoft.com/office/drawing/2014/main" id="{C60E1965-1A52-45B4-A7EB-96B20D3A2976}"/>
              </a:ext>
            </a:extLst>
          </xdr:cNvPr>
          <xdr:cNvSpPr/>
        </xdr:nvSpPr>
        <xdr:spPr>
          <a:xfrm>
            <a:off x="2530778" y="998220"/>
            <a:ext cx="1401142" cy="601980"/>
          </a:xfrm>
          <a:prstGeom prst="borderCallout1">
            <a:avLst>
              <a:gd name="adj1" fmla="val 43341"/>
              <a:gd name="adj2" fmla="val 83"/>
              <a:gd name="adj3" fmla="val 4255"/>
              <a:gd name="adj4" fmla="val -97127"/>
            </a:avLst>
          </a:prstGeom>
          <a:solidFill>
            <a:schemeClr val="accent2">
              <a:lumMod val="20000"/>
              <a:lumOff val="80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担当の牛乳供給事業者名、ＦＡＸ番号に修正してください。</a:t>
            </a:r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4FB7833-C16F-4A13-87E0-86E1AB7D1471}"/>
              </a:ext>
            </a:extLst>
          </xdr:cNvPr>
          <xdr:cNvCxnSpPr>
            <a:endCxn id="7" idx="2"/>
          </xdr:cNvCxnSpPr>
        </xdr:nvCxnSpPr>
        <xdr:spPr bwMode="auto">
          <a:xfrm flipV="1">
            <a:off x="2186940" y="1303119"/>
            <a:ext cx="343838" cy="164176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139065</xdr:colOff>
      <xdr:row>8</xdr:row>
      <xdr:rowOff>106680</xdr:rowOff>
    </xdr:from>
    <xdr:to>
      <xdr:col>7</xdr:col>
      <xdr:colOff>241997</xdr:colOff>
      <xdr:row>10</xdr:row>
      <xdr:rowOff>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8865915E-4EAD-4A13-8195-E747DAD73E4B}"/>
            </a:ext>
          </a:extLst>
        </xdr:cNvPr>
        <xdr:cNvSpPr/>
      </xdr:nvSpPr>
      <xdr:spPr>
        <a:xfrm>
          <a:off x="236220" y="1691640"/>
          <a:ext cx="2103120" cy="327660"/>
        </a:xfrm>
        <a:prstGeom prst="borderCallout1">
          <a:avLst>
            <a:gd name="adj1" fmla="val 108457"/>
            <a:gd name="adj2" fmla="val 13127"/>
            <a:gd name="adj3" fmla="val 253635"/>
            <a:gd name="adj4" fmla="val 1314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日付・曜日は自動入力されます。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45720</xdr:colOff>
      <xdr:row>14</xdr:row>
      <xdr:rowOff>137160</xdr:rowOff>
    </xdr:from>
    <xdr:to>
      <xdr:col>11</xdr:col>
      <xdr:colOff>550545</xdr:colOff>
      <xdr:row>16</xdr:row>
      <xdr:rowOff>137160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601DEE42-F577-4E7E-8FF3-89A49D22E824}"/>
            </a:ext>
          </a:extLst>
        </xdr:cNvPr>
        <xdr:cNvSpPr/>
      </xdr:nvSpPr>
      <xdr:spPr>
        <a:xfrm>
          <a:off x="2705100" y="3093720"/>
          <a:ext cx="2057400" cy="487680"/>
        </a:xfrm>
        <a:prstGeom prst="borderCallout1">
          <a:avLst>
            <a:gd name="adj1" fmla="val 43341"/>
            <a:gd name="adj2" fmla="val 83"/>
            <a:gd name="adj3" fmla="val -47510"/>
            <a:gd name="adj4" fmla="val -32195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変更日と変更後の本数を入力してください。</a:t>
          </a:r>
        </a:p>
      </xdr:txBody>
    </xdr:sp>
    <xdr:clientData/>
  </xdr:twoCellAnchor>
  <xdr:twoCellAnchor>
    <xdr:from>
      <xdr:col>8</xdr:col>
      <xdr:colOff>32385</xdr:colOff>
      <xdr:row>18</xdr:row>
      <xdr:rowOff>190500</xdr:rowOff>
    </xdr:from>
    <xdr:to>
      <xdr:col>12</xdr:col>
      <xdr:colOff>327660</xdr:colOff>
      <xdr:row>20</xdr:row>
      <xdr:rowOff>205740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24B21309-75FF-4B83-BAA2-710F598B7990}"/>
            </a:ext>
          </a:extLst>
        </xdr:cNvPr>
        <xdr:cNvSpPr/>
      </xdr:nvSpPr>
      <xdr:spPr>
        <a:xfrm>
          <a:off x="2682240" y="4122420"/>
          <a:ext cx="2400300" cy="502920"/>
        </a:xfrm>
        <a:prstGeom prst="borderCallout1">
          <a:avLst>
            <a:gd name="adj1" fmla="val 43341"/>
            <a:gd name="adj2" fmla="val 83"/>
            <a:gd name="adj3" fmla="val -109631"/>
            <a:gd name="adj4" fmla="val -27751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変更箇所は、下線や○で囲むなどにより明示してください。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47625</xdr:rowOff>
    </xdr:from>
    <xdr:to>
      <xdr:col>13</xdr:col>
      <xdr:colOff>0</xdr:colOff>
      <xdr:row>4</xdr:row>
      <xdr:rowOff>0</xdr:rowOff>
    </xdr:to>
    <xdr:grpSp>
      <xdr:nvGrpSpPr>
        <xdr:cNvPr id="20652" name="グループ化 8">
          <a:extLst>
            <a:ext uri="{FF2B5EF4-FFF2-40B4-BE49-F238E27FC236}">
              <a16:creationId xmlns:a16="http://schemas.microsoft.com/office/drawing/2014/main" id="{A4EF2024-D3DB-4101-8BCD-445901752C80}"/>
            </a:ext>
          </a:extLst>
        </xdr:cNvPr>
        <xdr:cNvGrpSpPr>
          <a:grpSpLocks/>
        </xdr:cNvGrpSpPr>
      </xdr:nvGrpSpPr>
      <xdr:grpSpPr bwMode="auto">
        <a:xfrm>
          <a:off x="438150" y="228600"/>
          <a:ext cx="4400550" cy="495300"/>
          <a:chOff x="-152400" y="609600"/>
          <a:chExt cx="3931920" cy="50292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C35B2112-C8B0-45AB-A964-FCE3E1A8C503}"/>
              </a:ext>
            </a:extLst>
          </xdr:cNvPr>
          <xdr:cNvCxnSpPr/>
        </xdr:nvCxnSpPr>
        <xdr:spPr>
          <a:xfrm>
            <a:off x="-152400" y="822374"/>
            <a:ext cx="1872343" cy="19343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吹き出し: 線 3">
            <a:extLst>
              <a:ext uri="{FF2B5EF4-FFF2-40B4-BE49-F238E27FC236}">
                <a16:creationId xmlns:a16="http://schemas.microsoft.com/office/drawing/2014/main" id="{AE3A4F29-EFFE-479F-A7C8-C4FEFE124AB3}"/>
              </a:ext>
            </a:extLst>
          </xdr:cNvPr>
          <xdr:cNvSpPr/>
        </xdr:nvSpPr>
        <xdr:spPr>
          <a:xfrm>
            <a:off x="1609304" y="609600"/>
            <a:ext cx="2170216" cy="502920"/>
          </a:xfrm>
          <a:prstGeom prst="borderCallout1">
            <a:avLst>
              <a:gd name="adj1" fmla="val 43341"/>
              <a:gd name="adj2" fmla="val 83"/>
              <a:gd name="adj3" fmla="val 25217"/>
              <a:gd name="adj4" fmla="val -37132"/>
            </a:avLst>
          </a:prstGeom>
          <a:solidFill>
            <a:schemeClr val="accent2">
              <a:lumMod val="20000"/>
              <a:lumOff val="80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年月を入力（半角）すると、下表の日付・曜日が自動入力されます。</a:t>
            </a:r>
          </a:p>
        </xdr:txBody>
      </xdr:sp>
    </xdr:grpSp>
    <xdr:clientData/>
  </xdr:twoCellAnchor>
  <xdr:twoCellAnchor>
    <xdr:from>
      <xdr:col>13</xdr:col>
      <xdr:colOff>396240</xdr:colOff>
      <xdr:row>6</xdr:row>
      <xdr:rowOff>38100</xdr:rowOff>
    </xdr:from>
    <xdr:to>
      <xdr:col>19</xdr:col>
      <xdr:colOff>335280</xdr:colOff>
      <xdr:row>8</xdr:row>
      <xdr:rowOff>190500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7B74C081-23EF-41F5-A6EF-2087575A82B9}"/>
            </a:ext>
          </a:extLst>
        </xdr:cNvPr>
        <xdr:cNvSpPr/>
      </xdr:nvSpPr>
      <xdr:spPr>
        <a:xfrm>
          <a:off x="4693920" y="1135380"/>
          <a:ext cx="2194560" cy="457200"/>
        </a:xfrm>
        <a:prstGeom prst="borderCallout1">
          <a:avLst>
            <a:gd name="adj1" fmla="val -2113"/>
            <a:gd name="adj2" fmla="val 46009"/>
            <a:gd name="adj3" fmla="val -183431"/>
            <a:gd name="adj4" fmla="val 49749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注文後、変更の都度、上から順に日付を入力してください。</a:t>
          </a:r>
        </a:p>
      </xdr:txBody>
    </xdr:sp>
    <xdr:clientData/>
  </xdr:twoCellAnchor>
  <xdr:twoCellAnchor>
    <xdr:from>
      <xdr:col>3</xdr:col>
      <xdr:colOff>241935</xdr:colOff>
      <xdr:row>10</xdr:row>
      <xdr:rowOff>68580</xdr:rowOff>
    </xdr:from>
    <xdr:to>
      <xdr:col>9</xdr:col>
      <xdr:colOff>171465</xdr:colOff>
      <xdr:row>11</xdr:row>
      <xdr:rowOff>251460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C0F0A9A2-7FA1-44E0-B2D2-CF92C9DA767D}"/>
            </a:ext>
          </a:extLst>
        </xdr:cNvPr>
        <xdr:cNvSpPr/>
      </xdr:nvSpPr>
      <xdr:spPr>
        <a:xfrm>
          <a:off x="906780" y="1981200"/>
          <a:ext cx="2118360" cy="312420"/>
        </a:xfrm>
        <a:prstGeom prst="borderCallout1">
          <a:avLst>
            <a:gd name="adj1" fmla="val 43341"/>
            <a:gd name="adj2" fmla="val 83"/>
            <a:gd name="adj3" fmla="val 161217"/>
            <a:gd name="adj4" fmla="val -16521"/>
          </a:avLst>
        </a:prstGeom>
        <a:solidFill>
          <a:srgbClr val="C0504D">
            <a:lumMod val="20000"/>
            <a:lumOff val="8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日付・曜日は自動入力されます。</a:t>
          </a:r>
        </a:p>
      </xdr:txBody>
    </xdr:sp>
    <xdr:clientData/>
  </xdr:twoCellAnchor>
  <xdr:twoCellAnchor>
    <xdr:from>
      <xdr:col>7</xdr:col>
      <xdr:colOff>285750</xdr:colOff>
      <xdr:row>7</xdr:row>
      <xdr:rowOff>152400</xdr:rowOff>
    </xdr:from>
    <xdr:to>
      <xdr:col>12</xdr:col>
      <xdr:colOff>190500</xdr:colOff>
      <xdr:row>10</xdr:row>
      <xdr:rowOff>9525</xdr:rowOff>
    </xdr:to>
    <xdr:grpSp>
      <xdr:nvGrpSpPr>
        <xdr:cNvPr id="20655" name="グループ化 6">
          <a:extLst>
            <a:ext uri="{FF2B5EF4-FFF2-40B4-BE49-F238E27FC236}">
              <a16:creationId xmlns:a16="http://schemas.microsoft.com/office/drawing/2014/main" id="{E99F970D-8788-4A59-83EB-FDAE08CA60B9}"/>
            </a:ext>
          </a:extLst>
        </xdr:cNvPr>
        <xdr:cNvGrpSpPr>
          <a:grpSpLocks/>
        </xdr:cNvGrpSpPr>
      </xdr:nvGrpSpPr>
      <xdr:grpSpPr bwMode="auto">
        <a:xfrm>
          <a:off x="2667000" y="1304925"/>
          <a:ext cx="1952625" cy="609600"/>
          <a:chOff x="-3535680" y="662940"/>
          <a:chExt cx="1744980" cy="601980"/>
        </a:xfrm>
      </xdr:grpSpPr>
      <xdr:sp macro="" textlink="">
        <xdr:nvSpPr>
          <xdr:cNvPr id="8" name="吹き出し: 線 7">
            <a:extLst>
              <a:ext uri="{FF2B5EF4-FFF2-40B4-BE49-F238E27FC236}">
                <a16:creationId xmlns:a16="http://schemas.microsoft.com/office/drawing/2014/main" id="{786C659A-6EF8-4D01-B3E0-49AB3ACFEC65}"/>
              </a:ext>
            </a:extLst>
          </xdr:cNvPr>
          <xdr:cNvSpPr/>
        </xdr:nvSpPr>
        <xdr:spPr>
          <a:xfrm>
            <a:off x="-3195196" y="662940"/>
            <a:ext cx="1404496" cy="601980"/>
          </a:xfrm>
          <a:prstGeom prst="borderCallout1">
            <a:avLst>
              <a:gd name="adj1" fmla="val 43341"/>
              <a:gd name="adj2" fmla="val 83"/>
              <a:gd name="adj3" fmla="val 4255"/>
              <a:gd name="adj4" fmla="val -97127"/>
            </a:avLst>
          </a:prstGeom>
          <a:solidFill>
            <a:schemeClr val="accent2">
              <a:lumMod val="20000"/>
              <a:lumOff val="80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担当の牛乳供給事業者名、ＦＡＸ番号に修正してください。</a:t>
            </a:r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1013B28-5CE0-4247-88A1-FD24388472C0}"/>
              </a:ext>
            </a:extLst>
          </xdr:cNvPr>
          <xdr:cNvCxnSpPr>
            <a:endCxn id="8" idx="2"/>
          </xdr:cNvCxnSpPr>
        </xdr:nvCxnSpPr>
        <xdr:spPr bwMode="auto">
          <a:xfrm flipV="1">
            <a:off x="-3535680" y="963930"/>
            <a:ext cx="340484" cy="169307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45720</xdr:colOff>
      <xdr:row>17</xdr:row>
      <xdr:rowOff>213360</xdr:rowOff>
    </xdr:from>
    <xdr:to>
      <xdr:col>11</xdr:col>
      <xdr:colOff>335343</xdr:colOff>
      <xdr:row>19</xdr:row>
      <xdr:rowOff>228600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A48B6BB5-5384-467B-91DB-EF908DBDC3D7}"/>
            </a:ext>
          </a:extLst>
        </xdr:cNvPr>
        <xdr:cNvSpPr/>
      </xdr:nvSpPr>
      <xdr:spPr>
        <a:xfrm>
          <a:off x="1821180" y="3474720"/>
          <a:ext cx="2080260" cy="502920"/>
        </a:xfrm>
        <a:prstGeom prst="borderCallout1">
          <a:avLst>
            <a:gd name="adj1" fmla="val 43341"/>
            <a:gd name="adj2" fmla="val 83"/>
            <a:gd name="adj3" fmla="val -14176"/>
            <a:gd name="adj4" fmla="val -8068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変更箇所は、下線や○で囲むなどにより明示してください。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7</xdr:row>
      <xdr:rowOff>152400</xdr:rowOff>
    </xdr:from>
    <xdr:to>
      <xdr:col>12</xdr:col>
      <xdr:colOff>9525</xdr:colOff>
      <xdr:row>10</xdr:row>
      <xdr:rowOff>9525</xdr:rowOff>
    </xdr:to>
    <xdr:grpSp>
      <xdr:nvGrpSpPr>
        <xdr:cNvPr id="21658" name="グループ化 1">
          <a:extLst>
            <a:ext uri="{FF2B5EF4-FFF2-40B4-BE49-F238E27FC236}">
              <a16:creationId xmlns:a16="http://schemas.microsoft.com/office/drawing/2014/main" id="{B6646701-9D89-45A0-8CC9-9FD4D80C82B7}"/>
            </a:ext>
          </a:extLst>
        </xdr:cNvPr>
        <xdr:cNvGrpSpPr>
          <a:grpSpLocks/>
        </xdr:cNvGrpSpPr>
      </xdr:nvGrpSpPr>
      <xdr:grpSpPr bwMode="auto">
        <a:xfrm>
          <a:off x="2486025" y="1285875"/>
          <a:ext cx="1952625" cy="609600"/>
          <a:chOff x="-3535680" y="662940"/>
          <a:chExt cx="1744980" cy="601980"/>
        </a:xfrm>
      </xdr:grpSpPr>
      <xdr:sp macro="" textlink="">
        <xdr:nvSpPr>
          <xdr:cNvPr id="3" name="吹き出し: 線 2">
            <a:extLst>
              <a:ext uri="{FF2B5EF4-FFF2-40B4-BE49-F238E27FC236}">
                <a16:creationId xmlns:a16="http://schemas.microsoft.com/office/drawing/2014/main" id="{C23369AE-2ECE-45F2-9042-98F239C3BC57}"/>
              </a:ext>
            </a:extLst>
          </xdr:cNvPr>
          <xdr:cNvSpPr/>
        </xdr:nvSpPr>
        <xdr:spPr>
          <a:xfrm>
            <a:off x="-3195196" y="662940"/>
            <a:ext cx="1404496" cy="601980"/>
          </a:xfrm>
          <a:prstGeom prst="borderCallout1">
            <a:avLst>
              <a:gd name="adj1" fmla="val 43341"/>
              <a:gd name="adj2" fmla="val 83"/>
              <a:gd name="adj3" fmla="val 4255"/>
              <a:gd name="adj4" fmla="val -97127"/>
            </a:avLst>
          </a:prstGeom>
          <a:solidFill>
            <a:schemeClr val="accent2">
              <a:lumMod val="20000"/>
              <a:lumOff val="80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担当の牛乳供給事業者名、ＦＡＸ番号に修正してください。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E532CF71-0841-47B2-953F-D8AEA9B96940}"/>
              </a:ext>
            </a:extLst>
          </xdr:cNvPr>
          <xdr:cNvCxnSpPr>
            <a:endCxn id="3" idx="2"/>
          </xdr:cNvCxnSpPr>
        </xdr:nvCxnSpPr>
        <xdr:spPr bwMode="auto">
          <a:xfrm flipV="1">
            <a:off x="-3535680" y="963930"/>
            <a:ext cx="340484" cy="169307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180975</xdr:colOff>
      <xdr:row>1</xdr:row>
      <xdr:rowOff>114300</xdr:rowOff>
    </xdr:from>
    <xdr:to>
      <xdr:col>12</xdr:col>
      <xdr:colOff>266700</xdr:colOff>
      <xdr:row>4</xdr:row>
      <xdr:rowOff>66675</xdr:rowOff>
    </xdr:to>
    <xdr:grpSp>
      <xdr:nvGrpSpPr>
        <xdr:cNvPr id="21659" name="グループ化 8">
          <a:extLst>
            <a:ext uri="{FF2B5EF4-FFF2-40B4-BE49-F238E27FC236}">
              <a16:creationId xmlns:a16="http://schemas.microsoft.com/office/drawing/2014/main" id="{A32795D3-5D3D-43FC-B267-DCD26AA7B1E6}"/>
            </a:ext>
          </a:extLst>
        </xdr:cNvPr>
        <xdr:cNvGrpSpPr>
          <a:grpSpLocks/>
        </xdr:cNvGrpSpPr>
      </xdr:nvGrpSpPr>
      <xdr:grpSpPr bwMode="auto">
        <a:xfrm>
          <a:off x="295275" y="295275"/>
          <a:ext cx="4400550" cy="495300"/>
          <a:chOff x="-152400" y="609600"/>
          <a:chExt cx="3931920" cy="502920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A2A28A48-68F1-4595-AA54-225266570F09}"/>
              </a:ext>
            </a:extLst>
          </xdr:cNvPr>
          <xdr:cNvCxnSpPr/>
        </xdr:nvCxnSpPr>
        <xdr:spPr>
          <a:xfrm>
            <a:off x="-152400" y="822374"/>
            <a:ext cx="1872343" cy="19343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吹き出し: 線 6">
            <a:extLst>
              <a:ext uri="{FF2B5EF4-FFF2-40B4-BE49-F238E27FC236}">
                <a16:creationId xmlns:a16="http://schemas.microsoft.com/office/drawing/2014/main" id="{3B3A7534-6933-443E-AA6F-3A31BD622CE2}"/>
              </a:ext>
            </a:extLst>
          </xdr:cNvPr>
          <xdr:cNvSpPr/>
        </xdr:nvSpPr>
        <xdr:spPr>
          <a:xfrm>
            <a:off x="1609304" y="609600"/>
            <a:ext cx="2170216" cy="502920"/>
          </a:xfrm>
          <a:prstGeom prst="borderCallout1">
            <a:avLst>
              <a:gd name="adj1" fmla="val 43341"/>
              <a:gd name="adj2" fmla="val 83"/>
              <a:gd name="adj3" fmla="val 25217"/>
              <a:gd name="adj4" fmla="val -37132"/>
            </a:avLst>
          </a:prstGeom>
          <a:solidFill>
            <a:schemeClr val="accent2">
              <a:lumMod val="20000"/>
              <a:lumOff val="80000"/>
            </a:schemeClr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3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年月を入力（半角）すると、下表の日付・曜日が自動入力されます。</a:t>
            </a:r>
          </a:p>
        </xdr:txBody>
      </xdr:sp>
    </xdr:grpSp>
    <xdr:clientData/>
  </xdr:twoCellAnchor>
  <xdr:twoCellAnchor>
    <xdr:from>
      <xdr:col>14</xdr:col>
      <xdr:colOff>15240</xdr:colOff>
      <xdr:row>6</xdr:row>
      <xdr:rowOff>38100</xdr:rowOff>
    </xdr:from>
    <xdr:to>
      <xdr:col>19</xdr:col>
      <xdr:colOff>388650</xdr:colOff>
      <xdr:row>8</xdr:row>
      <xdr:rowOff>205740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9A73AC67-BE8D-47E5-8EA2-665D158813C1}"/>
            </a:ext>
          </a:extLst>
        </xdr:cNvPr>
        <xdr:cNvSpPr/>
      </xdr:nvSpPr>
      <xdr:spPr>
        <a:xfrm>
          <a:off x="4716780" y="1135380"/>
          <a:ext cx="2194560" cy="457200"/>
        </a:xfrm>
        <a:prstGeom prst="borderCallout1">
          <a:avLst>
            <a:gd name="adj1" fmla="val -2113"/>
            <a:gd name="adj2" fmla="val 46009"/>
            <a:gd name="adj3" fmla="val -183431"/>
            <a:gd name="adj4" fmla="val 49749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注文後、変更の都度、上から順に日付を入力してください。</a:t>
          </a:r>
        </a:p>
      </xdr:txBody>
    </xdr:sp>
    <xdr:clientData/>
  </xdr:twoCellAnchor>
  <xdr:twoCellAnchor>
    <xdr:from>
      <xdr:col>7</xdr:col>
      <xdr:colOff>342900</xdr:colOff>
      <xdr:row>17</xdr:row>
      <xdr:rowOff>205740</xdr:rowOff>
    </xdr:from>
    <xdr:to>
      <xdr:col>13</xdr:col>
      <xdr:colOff>209550</xdr:colOff>
      <xdr:row>19</xdr:row>
      <xdr:rowOff>220980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FA78A57A-455A-4E8B-8ACF-634970CCD8FE}"/>
            </a:ext>
          </a:extLst>
        </xdr:cNvPr>
        <xdr:cNvSpPr/>
      </xdr:nvSpPr>
      <xdr:spPr>
        <a:xfrm>
          <a:off x="2446020" y="3429000"/>
          <a:ext cx="2080260" cy="502920"/>
        </a:xfrm>
        <a:prstGeom prst="borderCallout1">
          <a:avLst>
            <a:gd name="adj1" fmla="val 43341"/>
            <a:gd name="adj2" fmla="val 83"/>
            <a:gd name="adj3" fmla="val -14176"/>
            <a:gd name="adj4" fmla="val -8068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変更箇所は、下線や○で囲むなどにより明示してください。</a:t>
          </a:r>
        </a:p>
      </xdr:txBody>
    </xdr:sp>
    <xdr:clientData/>
  </xdr:twoCellAnchor>
  <xdr:twoCellAnchor>
    <xdr:from>
      <xdr:col>3</xdr:col>
      <xdr:colOff>186690</xdr:colOff>
      <xdr:row>10</xdr:row>
      <xdr:rowOff>91440</xdr:rowOff>
    </xdr:from>
    <xdr:to>
      <xdr:col>9</xdr:col>
      <xdr:colOff>125730</xdr:colOff>
      <xdr:row>12</xdr:row>
      <xdr:rowOff>15240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CA369DF1-89AC-4FCC-88E1-88058EDA5BD9}"/>
            </a:ext>
          </a:extLst>
        </xdr:cNvPr>
        <xdr:cNvSpPr/>
      </xdr:nvSpPr>
      <xdr:spPr>
        <a:xfrm>
          <a:off x="861060" y="1988820"/>
          <a:ext cx="2118360" cy="312420"/>
        </a:xfrm>
        <a:prstGeom prst="borderCallout1">
          <a:avLst>
            <a:gd name="adj1" fmla="val 43341"/>
            <a:gd name="adj2" fmla="val 83"/>
            <a:gd name="adj3" fmla="val 161217"/>
            <a:gd name="adj4" fmla="val -16521"/>
          </a:avLst>
        </a:prstGeom>
        <a:solidFill>
          <a:srgbClr val="C0504D">
            <a:lumMod val="20000"/>
            <a:lumOff val="8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日付・曜日は自動入力されます。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H18"/>
  <sheetViews>
    <sheetView showGridLines="0" tabSelected="1" zoomScale="115" zoomScaleNormal="115" workbookViewId="0">
      <selection activeCell="B10" sqref="B10:H10"/>
    </sheetView>
  </sheetViews>
  <sheetFormatPr defaultColWidth="8.875" defaultRowHeight="17.25" x14ac:dyDescent="0.15"/>
  <cols>
    <col min="1" max="1" width="1.875" style="84" customWidth="1"/>
    <col min="2" max="2" width="4.875" style="84" customWidth="1"/>
    <col min="3" max="3" width="17.75" style="84" customWidth="1"/>
    <col min="4" max="4" width="21" style="84" customWidth="1"/>
    <col min="5" max="7" width="8.875" style="84"/>
    <col min="8" max="8" width="13.875" style="84" customWidth="1"/>
    <col min="9" max="16384" width="8.875" style="84"/>
  </cols>
  <sheetData>
    <row r="2" spans="2:8" ht="27.6" customHeight="1" x14ac:dyDescent="0.15">
      <c r="B2" s="103" t="s">
        <v>68</v>
      </c>
      <c r="C2" s="103"/>
      <c r="D2" s="103"/>
      <c r="E2" s="103"/>
      <c r="F2" s="103"/>
      <c r="G2" s="103"/>
      <c r="H2" s="103"/>
    </row>
    <row r="3" spans="2:8" ht="24" customHeight="1" x14ac:dyDescent="0.15"/>
    <row r="4" spans="2:8" ht="21.6" customHeight="1" x14ac:dyDescent="0.15"/>
    <row r="5" spans="2:8" ht="54.75" customHeight="1" x14ac:dyDescent="0.15">
      <c r="B5" s="102" t="s">
        <v>75</v>
      </c>
      <c r="C5" s="102"/>
      <c r="D5" s="102"/>
      <c r="E5" s="102"/>
      <c r="F5" s="102"/>
      <c r="G5" s="102"/>
      <c r="H5" s="102"/>
    </row>
    <row r="6" spans="2:8" ht="54.75" customHeight="1" x14ac:dyDescent="0.15">
      <c r="B6" s="102" t="s">
        <v>77</v>
      </c>
      <c r="C6" s="102"/>
      <c r="D6" s="102"/>
      <c r="E6" s="102"/>
      <c r="F6" s="102"/>
      <c r="G6" s="102"/>
      <c r="H6" s="102"/>
    </row>
    <row r="7" spans="2:8" ht="25.15" customHeight="1" x14ac:dyDescent="0.15">
      <c r="B7" s="91"/>
      <c r="C7" s="92" t="s">
        <v>72</v>
      </c>
      <c r="D7" s="91" t="s">
        <v>30</v>
      </c>
      <c r="E7" s="91"/>
      <c r="F7" s="91"/>
      <c r="G7" s="91"/>
      <c r="H7" s="91"/>
    </row>
    <row r="8" spans="2:8" ht="25.15" customHeight="1" x14ac:dyDescent="0.15">
      <c r="B8" s="91"/>
      <c r="C8" s="92" t="s">
        <v>73</v>
      </c>
      <c r="D8" s="91" t="s">
        <v>30</v>
      </c>
      <c r="E8" s="91"/>
      <c r="F8" s="91"/>
      <c r="G8" s="91"/>
      <c r="H8" s="91"/>
    </row>
    <row r="9" spans="2:8" ht="25.15" customHeight="1" x14ac:dyDescent="0.15">
      <c r="B9" s="91"/>
      <c r="C9" s="92" t="s">
        <v>74</v>
      </c>
      <c r="D9" s="91" t="s">
        <v>63</v>
      </c>
      <c r="E9" s="91"/>
      <c r="F9" s="91"/>
      <c r="G9" s="91"/>
      <c r="H9" s="91"/>
    </row>
    <row r="10" spans="2:8" ht="57.75" customHeight="1" x14ac:dyDescent="0.15">
      <c r="B10" s="102" t="s">
        <v>76</v>
      </c>
      <c r="C10" s="102"/>
      <c r="D10" s="102"/>
      <c r="E10" s="102"/>
      <c r="F10" s="102"/>
      <c r="G10" s="102"/>
      <c r="H10" s="102"/>
    </row>
    <row r="11" spans="2:8" s="91" customFormat="1" ht="36" customHeight="1" x14ac:dyDescent="0.15">
      <c r="B11" s="91" t="s">
        <v>69</v>
      </c>
    </row>
    <row r="12" spans="2:8" s="91" customFormat="1" ht="18.600000000000001" customHeight="1" x14ac:dyDescent="0.15"/>
    <row r="13" spans="2:8" s="91" customFormat="1" ht="25.15" customHeight="1" x14ac:dyDescent="0.15">
      <c r="C13" s="93" t="s">
        <v>66</v>
      </c>
      <c r="D13" s="104" t="s">
        <v>65</v>
      </c>
      <c r="E13" s="105"/>
      <c r="F13" s="105"/>
      <c r="G13" s="105"/>
      <c r="H13" s="106"/>
    </row>
    <row r="14" spans="2:8" s="91" customFormat="1" ht="54" customHeight="1" x14ac:dyDescent="0.15">
      <c r="C14" s="93" t="s">
        <v>64</v>
      </c>
      <c r="D14" s="107" t="s">
        <v>67</v>
      </c>
      <c r="E14" s="108"/>
      <c r="F14" s="108"/>
      <c r="G14" s="108"/>
      <c r="H14" s="109"/>
    </row>
    <row r="15" spans="2:8" s="91" customFormat="1" ht="54" customHeight="1" x14ac:dyDescent="0.15">
      <c r="C15" s="94" t="s">
        <v>61</v>
      </c>
      <c r="D15" s="96" t="s">
        <v>70</v>
      </c>
      <c r="E15" s="97"/>
      <c r="F15" s="97"/>
      <c r="G15" s="97"/>
      <c r="H15" s="98"/>
    </row>
    <row r="16" spans="2:8" s="91" customFormat="1" ht="54" customHeight="1" x14ac:dyDescent="0.15">
      <c r="C16" s="95" t="s">
        <v>42</v>
      </c>
      <c r="D16" s="99" t="s">
        <v>71</v>
      </c>
      <c r="E16" s="100"/>
      <c r="F16" s="100"/>
      <c r="G16" s="100"/>
      <c r="H16" s="101"/>
    </row>
    <row r="17" ht="18.600000000000001" customHeight="1" x14ac:dyDescent="0.15"/>
    <row r="18" ht="18.600000000000001" customHeight="1" x14ac:dyDescent="0.15"/>
  </sheetData>
  <mergeCells count="8">
    <mergeCell ref="B2:H2"/>
    <mergeCell ref="D13:H13"/>
    <mergeCell ref="D14:H14"/>
    <mergeCell ref="D15:H15"/>
    <mergeCell ref="D16:H16"/>
    <mergeCell ref="B5:H5"/>
    <mergeCell ref="B10:H10"/>
    <mergeCell ref="B6:H6"/>
  </mergeCells>
  <phoneticPr fontId="2"/>
  <printOptions horizontalCentered="1"/>
  <pageMargins left="0.86614173228346458" right="0.86614173228346458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1"/>
  <sheetViews>
    <sheetView showGridLines="0" topLeftCell="B1" workbookViewId="0">
      <selection activeCell="E5" sqref="E5"/>
    </sheetView>
  </sheetViews>
  <sheetFormatPr defaultRowHeight="13.5" x14ac:dyDescent="0.15"/>
  <cols>
    <col min="1" max="1" width="1.5" style="3" hidden="1" customWidth="1"/>
    <col min="2" max="2" width="1.5" style="3" customWidth="1"/>
    <col min="3" max="3" width="7.625" style="3" customWidth="1"/>
    <col min="4" max="4" width="5.125" style="3" customWidth="1"/>
    <col min="5" max="6" width="4.5" style="3" customWidth="1"/>
    <col min="7" max="13" width="7.75" style="3" customWidth="1"/>
    <col min="14" max="15" width="6.75" style="3" customWidth="1"/>
    <col min="16" max="17" width="5.75" style="3" customWidth="1"/>
    <col min="18" max="18" width="1.625" style="3" customWidth="1"/>
    <col min="19" max="19" width="13.625" style="3" customWidth="1"/>
    <col min="20" max="16384" width="9" style="3"/>
  </cols>
  <sheetData>
    <row r="1" spans="1:28" ht="14.45" customHeight="1" x14ac:dyDescent="0.15">
      <c r="C1" s="158">
        <v>2024</v>
      </c>
      <c r="D1" s="113" t="s">
        <v>6</v>
      </c>
      <c r="E1" s="150">
        <v>4</v>
      </c>
      <c r="F1" s="150"/>
      <c r="G1" s="113" t="s">
        <v>12</v>
      </c>
      <c r="H1" s="79"/>
      <c r="I1" s="4"/>
      <c r="L1" s="32"/>
    </row>
    <row r="2" spans="1:28" ht="14.45" customHeight="1" x14ac:dyDescent="0.15">
      <c r="C2" s="159"/>
      <c r="D2" s="161"/>
      <c r="E2" s="151"/>
      <c r="F2" s="151"/>
      <c r="G2" s="114"/>
      <c r="H2" s="79"/>
      <c r="M2" s="33"/>
      <c r="N2" s="33" t="s">
        <v>7</v>
      </c>
      <c r="O2" s="34"/>
      <c r="P2" s="33" t="s">
        <v>8</v>
      </c>
      <c r="Q2" s="55" t="s">
        <v>23</v>
      </c>
    </row>
    <row r="3" spans="1:28" ht="14.45" customHeight="1" x14ac:dyDescent="0.15">
      <c r="C3" s="160"/>
      <c r="D3" s="162"/>
      <c r="E3" s="152"/>
      <c r="F3" s="152"/>
      <c r="G3" s="115"/>
      <c r="H3" s="79"/>
      <c r="N3" s="43"/>
      <c r="O3" s="44"/>
      <c r="P3" s="45"/>
      <c r="Q3" s="44"/>
      <c r="T3" s="154"/>
      <c r="U3" s="155"/>
      <c r="V3" s="155"/>
      <c r="W3" s="155"/>
      <c r="X3" s="155"/>
      <c r="Y3" s="155"/>
      <c r="Z3" s="155"/>
      <c r="AA3" s="155"/>
      <c r="AB3" s="155"/>
    </row>
    <row r="4" spans="1:28" ht="14.25" x14ac:dyDescent="0.15"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43"/>
      <c r="O4" s="44"/>
      <c r="P4" s="45"/>
      <c r="Q4" s="44"/>
      <c r="T4" s="155"/>
      <c r="U4" s="155"/>
      <c r="V4" s="155"/>
      <c r="W4" s="155"/>
      <c r="X4" s="155"/>
      <c r="Y4" s="155"/>
      <c r="Z4" s="155"/>
      <c r="AA4" s="155"/>
      <c r="AB4" s="155"/>
    </row>
    <row r="5" spans="1:28" ht="8.4499999999999993" customHeight="1" thickBot="1" x14ac:dyDescent="0.2">
      <c r="C5" s="7"/>
      <c r="D5" s="9"/>
      <c r="E5" s="10"/>
      <c r="F5" s="10"/>
      <c r="G5" s="10"/>
      <c r="H5" s="10"/>
      <c r="I5" s="10"/>
      <c r="L5" s="36"/>
      <c r="M5" s="56"/>
      <c r="N5" s="56"/>
      <c r="O5" s="56"/>
      <c r="P5" s="56"/>
      <c r="Q5" s="56"/>
    </row>
    <row r="6" spans="1:28" ht="18.95" customHeight="1" x14ac:dyDescent="0.15">
      <c r="C6" s="153" t="s">
        <v>31</v>
      </c>
      <c r="D6" s="153"/>
      <c r="E6" s="153"/>
      <c r="F6" s="21" t="s">
        <v>20</v>
      </c>
      <c r="H6" s="11"/>
      <c r="I6" s="11"/>
      <c r="K6" s="156" t="s">
        <v>1</v>
      </c>
      <c r="L6" s="157"/>
      <c r="M6" s="169" t="s">
        <v>32</v>
      </c>
      <c r="N6" s="170"/>
      <c r="O6" s="170"/>
      <c r="P6" s="170"/>
      <c r="Q6" s="171"/>
    </row>
    <row r="7" spans="1:28" ht="18.95" customHeight="1" x14ac:dyDescent="0.15">
      <c r="C7" s="12"/>
      <c r="K7" s="179" t="s">
        <v>19</v>
      </c>
      <c r="L7" s="180"/>
      <c r="M7" s="172" t="s">
        <v>31</v>
      </c>
      <c r="N7" s="173"/>
      <c r="O7" s="173"/>
      <c r="P7" s="173"/>
      <c r="Q7" s="174"/>
    </row>
    <row r="8" spans="1:28" ht="21.75" thickBot="1" x14ac:dyDescent="0.2">
      <c r="C8" s="83" t="s">
        <v>18</v>
      </c>
      <c r="D8" s="165" t="s">
        <v>54</v>
      </c>
      <c r="E8" s="165"/>
      <c r="F8" s="165"/>
      <c r="G8" s="165"/>
      <c r="H8" s="165"/>
      <c r="I8" s="165"/>
      <c r="K8" s="181" t="s">
        <v>24</v>
      </c>
      <c r="L8" s="182"/>
      <c r="M8" s="175" t="s">
        <v>57</v>
      </c>
      <c r="N8" s="176"/>
      <c r="O8" s="176"/>
      <c r="P8" s="176"/>
      <c r="Q8" s="177"/>
    </row>
    <row r="9" spans="1:28" ht="13.15" customHeight="1" x14ac:dyDescent="0.15">
      <c r="L9" s="27"/>
      <c r="M9" s="30"/>
      <c r="N9" s="30"/>
      <c r="O9" s="27"/>
      <c r="P9" s="27"/>
      <c r="Q9" s="27"/>
    </row>
    <row r="10" spans="1:28" s="14" customFormat="1" ht="21" x14ac:dyDescent="0.2">
      <c r="C10" s="178" t="s">
        <v>25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5"/>
      <c r="S10" s="15"/>
      <c r="T10" s="15"/>
    </row>
    <row r="11" spans="1:28" s="14" customFormat="1" ht="13.15" customHeight="1" thickBot="1" x14ac:dyDescent="0.25">
      <c r="C11" s="1"/>
      <c r="D11" s="1"/>
      <c r="E11" s="1"/>
      <c r="F11" s="2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1"/>
      <c r="R11" s="15"/>
      <c r="S11" s="15"/>
      <c r="T11" s="15"/>
    </row>
    <row r="12" spans="1:28" s="14" customFormat="1" ht="19.899999999999999" customHeight="1" x14ac:dyDescent="0.15">
      <c r="C12" s="183" t="s">
        <v>16</v>
      </c>
      <c r="D12" s="186" t="s">
        <v>17</v>
      </c>
      <c r="E12" s="142" t="s">
        <v>34</v>
      </c>
      <c r="F12" s="143"/>
      <c r="G12" s="143"/>
      <c r="H12" s="143"/>
      <c r="I12" s="143"/>
      <c r="J12" s="143"/>
      <c r="K12" s="144"/>
      <c r="L12" s="145" t="s">
        <v>33</v>
      </c>
      <c r="M12" s="146"/>
      <c r="N12" s="110" t="s">
        <v>13</v>
      </c>
      <c r="O12" s="111"/>
      <c r="P12" s="111"/>
      <c r="Q12" s="112"/>
    </row>
    <row r="13" spans="1:28" s="14" customFormat="1" ht="20.45" customHeight="1" x14ac:dyDescent="0.15">
      <c r="C13" s="184"/>
      <c r="D13" s="187"/>
      <c r="E13" s="130" t="s">
        <v>0</v>
      </c>
      <c r="F13" s="131"/>
      <c r="G13" s="59" t="s">
        <v>2</v>
      </c>
      <c r="H13" s="57" t="s">
        <v>3</v>
      </c>
      <c r="I13" s="57" t="s">
        <v>4</v>
      </c>
      <c r="J13" s="57" t="s">
        <v>5</v>
      </c>
      <c r="K13" s="58" t="s">
        <v>9</v>
      </c>
      <c r="L13" s="147" t="s">
        <v>39</v>
      </c>
      <c r="M13" s="53" t="s">
        <v>14</v>
      </c>
      <c r="N13" s="119" t="s">
        <v>11</v>
      </c>
      <c r="O13" s="120"/>
      <c r="P13" s="128" t="s">
        <v>35</v>
      </c>
      <c r="Q13" s="54" t="s">
        <v>14</v>
      </c>
    </row>
    <row r="14" spans="1:28" s="14" customFormat="1" ht="20.45" customHeight="1" thickBot="1" x14ac:dyDescent="0.2">
      <c r="C14" s="185"/>
      <c r="D14" s="188"/>
      <c r="E14" s="132"/>
      <c r="F14" s="133"/>
      <c r="G14" s="16" t="s">
        <v>37</v>
      </c>
      <c r="H14" s="16" t="s">
        <v>37</v>
      </c>
      <c r="I14" s="42" t="s">
        <v>37</v>
      </c>
      <c r="J14" s="42" t="s">
        <v>37</v>
      </c>
      <c r="K14" s="47" t="s">
        <v>37</v>
      </c>
      <c r="L14" s="148"/>
      <c r="M14" s="47" t="s">
        <v>38</v>
      </c>
      <c r="N14" s="121"/>
      <c r="O14" s="122"/>
      <c r="P14" s="129"/>
      <c r="Q14" s="47" t="s">
        <v>37</v>
      </c>
    </row>
    <row r="15" spans="1:28" ht="19.5" customHeight="1" x14ac:dyDescent="0.15">
      <c r="A15" s="17"/>
      <c r="B15" s="17"/>
      <c r="C15" s="37">
        <f>IF($E$1="","",DATE(C1,E1,1))</f>
        <v>45383</v>
      </c>
      <c r="D15" s="18" t="str">
        <f>TEXT(C15,"aaa")</f>
        <v>月</v>
      </c>
      <c r="E15" s="163"/>
      <c r="F15" s="164"/>
      <c r="G15" s="48"/>
      <c r="H15" s="48"/>
      <c r="I15" s="38"/>
      <c r="J15" s="38"/>
      <c r="K15" s="69"/>
      <c r="L15" s="38"/>
      <c r="M15" s="69"/>
      <c r="N15" s="149"/>
      <c r="O15" s="149"/>
      <c r="P15" s="41"/>
      <c r="Q15" s="72"/>
    </row>
    <row r="16" spans="1:28" ht="19.5" customHeight="1" x14ac:dyDescent="0.15">
      <c r="A16" s="17"/>
      <c r="B16" s="17"/>
      <c r="C16" s="19">
        <f>IF($E$1="","",C15+1)</f>
        <v>45384</v>
      </c>
      <c r="D16" s="18" t="str">
        <f t="shared" ref="D16:D45" si="0">TEXT(C16,"aaa")</f>
        <v>火</v>
      </c>
      <c r="E16" s="126"/>
      <c r="F16" s="127"/>
      <c r="G16" s="49"/>
      <c r="H16" s="49"/>
      <c r="I16" s="25"/>
      <c r="J16" s="25"/>
      <c r="K16" s="70"/>
      <c r="L16" s="25"/>
      <c r="M16" s="70"/>
      <c r="N16" s="123"/>
      <c r="O16" s="123"/>
      <c r="P16" s="39"/>
      <c r="Q16" s="73"/>
    </row>
    <row r="17" spans="1:17" ht="19.5" customHeight="1" x14ac:dyDescent="0.15">
      <c r="A17" s="17"/>
      <c r="B17" s="17"/>
      <c r="C17" s="19">
        <f t="shared" ref="C17:C41" si="1">IF($E$1="","",C16+1)</f>
        <v>45385</v>
      </c>
      <c r="D17" s="18" t="str">
        <f t="shared" si="0"/>
        <v>水</v>
      </c>
      <c r="E17" s="126"/>
      <c r="F17" s="127"/>
      <c r="G17" s="49"/>
      <c r="H17" s="49"/>
      <c r="I17" s="25"/>
      <c r="J17" s="25"/>
      <c r="K17" s="70"/>
      <c r="L17" s="25"/>
      <c r="M17" s="70"/>
      <c r="N17" s="123"/>
      <c r="O17" s="123"/>
      <c r="P17" s="39"/>
      <c r="Q17" s="73"/>
    </row>
    <row r="18" spans="1:17" ht="19.5" customHeight="1" x14ac:dyDescent="0.15">
      <c r="A18" s="17"/>
      <c r="B18" s="17"/>
      <c r="C18" s="19">
        <f t="shared" si="1"/>
        <v>45386</v>
      </c>
      <c r="D18" s="18" t="str">
        <f t="shared" si="0"/>
        <v>木</v>
      </c>
      <c r="E18" s="126"/>
      <c r="F18" s="127"/>
      <c r="G18" s="49"/>
      <c r="H18" s="49"/>
      <c r="I18" s="25"/>
      <c r="J18" s="25"/>
      <c r="K18" s="70"/>
      <c r="L18" s="25"/>
      <c r="M18" s="70"/>
      <c r="N18" s="123"/>
      <c r="O18" s="123"/>
      <c r="P18" s="39"/>
      <c r="Q18" s="73"/>
    </row>
    <row r="19" spans="1:17" ht="19.5" customHeight="1" x14ac:dyDescent="0.15">
      <c r="A19" s="17"/>
      <c r="B19" s="17"/>
      <c r="C19" s="19">
        <f t="shared" si="1"/>
        <v>45387</v>
      </c>
      <c r="D19" s="18" t="str">
        <f t="shared" si="0"/>
        <v>金</v>
      </c>
      <c r="E19" s="126"/>
      <c r="F19" s="127"/>
      <c r="G19" s="49"/>
      <c r="H19" s="49"/>
      <c r="I19" s="25"/>
      <c r="J19" s="25"/>
      <c r="K19" s="70"/>
      <c r="L19" s="25"/>
      <c r="M19" s="70"/>
      <c r="N19" s="123"/>
      <c r="O19" s="123"/>
      <c r="P19" s="39"/>
      <c r="Q19" s="73"/>
    </row>
    <row r="20" spans="1:17" ht="19.5" customHeight="1" x14ac:dyDescent="0.15">
      <c r="A20" s="17"/>
      <c r="B20" s="17"/>
      <c r="C20" s="19">
        <f t="shared" si="1"/>
        <v>45388</v>
      </c>
      <c r="D20" s="18" t="str">
        <f t="shared" si="0"/>
        <v>土</v>
      </c>
      <c r="E20" s="126"/>
      <c r="F20" s="127"/>
      <c r="G20" s="49"/>
      <c r="H20" s="49"/>
      <c r="I20" s="25"/>
      <c r="J20" s="25"/>
      <c r="K20" s="70"/>
      <c r="L20" s="25"/>
      <c r="M20" s="70"/>
      <c r="N20" s="123"/>
      <c r="O20" s="123"/>
      <c r="P20" s="39"/>
      <c r="Q20" s="73"/>
    </row>
    <row r="21" spans="1:17" ht="19.5" customHeight="1" x14ac:dyDescent="0.15">
      <c r="A21" s="17"/>
      <c r="B21" s="17"/>
      <c r="C21" s="19">
        <f t="shared" si="1"/>
        <v>45389</v>
      </c>
      <c r="D21" s="18" t="str">
        <f t="shared" si="0"/>
        <v>日</v>
      </c>
      <c r="E21" s="126"/>
      <c r="F21" s="127"/>
      <c r="G21" s="49"/>
      <c r="H21" s="49"/>
      <c r="I21" s="25"/>
      <c r="J21" s="25"/>
      <c r="K21" s="70"/>
      <c r="L21" s="25"/>
      <c r="M21" s="70"/>
      <c r="N21" s="123"/>
      <c r="O21" s="123"/>
      <c r="P21" s="39"/>
      <c r="Q21" s="73"/>
    </row>
    <row r="22" spans="1:17" ht="19.5" customHeight="1" x14ac:dyDescent="0.15">
      <c r="A22" s="17"/>
      <c r="B22" s="17"/>
      <c r="C22" s="19">
        <f t="shared" si="1"/>
        <v>45390</v>
      </c>
      <c r="D22" s="18" t="str">
        <f t="shared" si="0"/>
        <v>月</v>
      </c>
      <c r="E22" s="126"/>
      <c r="F22" s="127"/>
      <c r="G22" s="49"/>
      <c r="H22" s="49"/>
      <c r="I22" s="25"/>
      <c r="J22" s="25"/>
      <c r="K22" s="70"/>
      <c r="L22" s="25"/>
      <c r="M22" s="70"/>
      <c r="N22" s="123"/>
      <c r="O22" s="123"/>
      <c r="P22" s="39"/>
      <c r="Q22" s="73"/>
    </row>
    <row r="23" spans="1:17" ht="19.5" customHeight="1" x14ac:dyDescent="0.15">
      <c r="A23" s="17"/>
      <c r="B23" s="17"/>
      <c r="C23" s="19">
        <f t="shared" si="1"/>
        <v>45391</v>
      </c>
      <c r="D23" s="18" t="str">
        <f t="shared" si="0"/>
        <v>火</v>
      </c>
      <c r="E23" s="126"/>
      <c r="F23" s="127"/>
      <c r="G23" s="49"/>
      <c r="H23" s="49"/>
      <c r="I23" s="25"/>
      <c r="J23" s="25"/>
      <c r="K23" s="70"/>
      <c r="L23" s="25"/>
      <c r="M23" s="70"/>
      <c r="N23" s="123"/>
      <c r="O23" s="123"/>
      <c r="P23" s="39"/>
      <c r="Q23" s="73"/>
    </row>
    <row r="24" spans="1:17" ht="19.5" customHeight="1" x14ac:dyDescent="0.15">
      <c r="A24" s="17"/>
      <c r="B24" s="17"/>
      <c r="C24" s="19">
        <f t="shared" si="1"/>
        <v>45392</v>
      </c>
      <c r="D24" s="18" t="str">
        <f t="shared" si="0"/>
        <v>水</v>
      </c>
      <c r="E24" s="126"/>
      <c r="F24" s="127"/>
      <c r="G24" s="49"/>
      <c r="H24" s="49"/>
      <c r="I24" s="25"/>
      <c r="J24" s="25"/>
      <c r="K24" s="70"/>
      <c r="L24" s="25"/>
      <c r="M24" s="70"/>
      <c r="N24" s="123"/>
      <c r="O24" s="123"/>
      <c r="P24" s="39"/>
      <c r="Q24" s="73"/>
    </row>
    <row r="25" spans="1:17" ht="19.5" customHeight="1" x14ac:dyDescent="0.15">
      <c r="A25" s="17"/>
      <c r="B25" s="17"/>
      <c r="C25" s="19">
        <f t="shared" si="1"/>
        <v>45393</v>
      </c>
      <c r="D25" s="18" t="str">
        <f t="shared" si="0"/>
        <v>木</v>
      </c>
      <c r="E25" s="126"/>
      <c r="F25" s="127"/>
      <c r="G25" s="49"/>
      <c r="H25" s="49"/>
      <c r="I25" s="25"/>
      <c r="J25" s="25"/>
      <c r="K25" s="70"/>
      <c r="L25" s="25"/>
      <c r="M25" s="70"/>
      <c r="N25" s="123"/>
      <c r="O25" s="123"/>
      <c r="P25" s="39"/>
      <c r="Q25" s="73"/>
    </row>
    <row r="26" spans="1:17" ht="19.5" customHeight="1" x14ac:dyDescent="0.15">
      <c r="A26" s="17"/>
      <c r="B26" s="17"/>
      <c r="C26" s="19">
        <f t="shared" si="1"/>
        <v>45394</v>
      </c>
      <c r="D26" s="18" t="str">
        <f t="shared" si="0"/>
        <v>金</v>
      </c>
      <c r="E26" s="126"/>
      <c r="F26" s="127"/>
      <c r="G26" s="49"/>
      <c r="H26" s="49"/>
      <c r="I26" s="25"/>
      <c r="J26" s="25"/>
      <c r="K26" s="70"/>
      <c r="L26" s="25"/>
      <c r="M26" s="70"/>
      <c r="N26" s="123"/>
      <c r="O26" s="123"/>
      <c r="P26" s="39"/>
      <c r="Q26" s="73"/>
    </row>
    <row r="27" spans="1:17" ht="19.5" customHeight="1" x14ac:dyDescent="0.15">
      <c r="A27" s="17"/>
      <c r="B27" s="17"/>
      <c r="C27" s="19">
        <f t="shared" si="1"/>
        <v>45395</v>
      </c>
      <c r="D27" s="18" t="str">
        <f t="shared" si="0"/>
        <v>土</v>
      </c>
      <c r="E27" s="126"/>
      <c r="F27" s="127"/>
      <c r="G27" s="49"/>
      <c r="H27" s="49"/>
      <c r="I27" s="25"/>
      <c r="J27" s="25"/>
      <c r="K27" s="70"/>
      <c r="L27" s="25"/>
      <c r="M27" s="70"/>
      <c r="N27" s="123"/>
      <c r="O27" s="123"/>
      <c r="P27" s="39"/>
      <c r="Q27" s="73"/>
    </row>
    <row r="28" spans="1:17" ht="19.5" customHeight="1" x14ac:dyDescent="0.15">
      <c r="A28" s="17"/>
      <c r="B28" s="17"/>
      <c r="C28" s="19">
        <f t="shared" si="1"/>
        <v>45396</v>
      </c>
      <c r="D28" s="18" t="str">
        <f t="shared" si="0"/>
        <v>日</v>
      </c>
      <c r="E28" s="126"/>
      <c r="F28" s="127"/>
      <c r="G28" s="49"/>
      <c r="H28" s="49"/>
      <c r="I28" s="25"/>
      <c r="J28" s="25"/>
      <c r="K28" s="70"/>
      <c r="L28" s="25"/>
      <c r="M28" s="70"/>
      <c r="N28" s="123"/>
      <c r="O28" s="123"/>
      <c r="P28" s="39"/>
      <c r="Q28" s="73"/>
    </row>
    <row r="29" spans="1:17" ht="19.5" customHeight="1" x14ac:dyDescent="0.15">
      <c r="A29" s="17"/>
      <c r="B29" s="17"/>
      <c r="C29" s="19">
        <f t="shared" si="1"/>
        <v>45397</v>
      </c>
      <c r="D29" s="18" t="str">
        <f t="shared" si="0"/>
        <v>月</v>
      </c>
      <c r="E29" s="126"/>
      <c r="F29" s="127"/>
      <c r="G29" s="49"/>
      <c r="H29" s="49"/>
      <c r="I29" s="25"/>
      <c r="J29" s="25"/>
      <c r="K29" s="70"/>
      <c r="L29" s="25"/>
      <c r="M29" s="70"/>
      <c r="N29" s="123"/>
      <c r="O29" s="123"/>
      <c r="P29" s="39"/>
      <c r="Q29" s="73"/>
    </row>
    <row r="30" spans="1:17" ht="19.5" customHeight="1" x14ac:dyDescent="0.15">
      <c r="A30" s="17"/>
      <c r="B30" s="17"/>
      <c r="C30" s="19">
        <f t="shared" si="1"/>
        <v>45398</v>
      </c>
      <c r="D30" s="18" t="str">
        <f t="shared" si="0"/>
        <v>火</v>
      </c>
      <c r="E30" s="126"/>
      <c r="F30" s="127"/>
      <c r="G30" s="49"/>
      <c r="H30" s="49"/>
      <c r="I30" s="25"/>
      <c r="J30" s="25"/>
      <c r="K30" s="70"/>
      <c r="L30" s="25"/>
      <c r="M30" s="70"/>
      <c r="N30" s="123"/>
      <c r="O30" s="123"/>
      <c r="P30" s="39"/>
      <c r="Q30" s="73"/>
    </row>
    <row r="31" spans="1:17" ht="19.5" customHeight="1" x14ac:dyDescent="0.15">
      <c r="A31" s="17"/>
      <c r="B31" s="17"/>
      <c r="C31" s="19">
        <f t="shared" si="1"/>
        <v>45399</v>
      </c>
      <c r="D31" s="18" t="str">
        <f t="shared" si="0"/>
        <v>水</v>
      </c>
      <c r="E31" s="126"/>
      <c r="F31" s="127"/>
      <c r="G31" s="49"/>
      <c r="H31" s="49"/>
      <c r="I31" s="25"/>
      <c r="J31" s="25"/>
      <c r="K31" s="70"/>
      <c r="L31" s="25"/>
      <c r="M31" s="70"/>
      <c r="N31" s="123"/>
      <c r="O31" s="123"/>
      <c r="P31" s="39"/>
      <c r="Q31" s="73"/>
    </row>
    <row r="32" spans="1:17" ht="19.5" customHeight="1" x14ac:dyDescent="0.15">
      <c r="A32" s="17"/>
      <c r="B32" s="17"/>
      <c r="C32" s="19">
        <f t="shared" si="1"/>
        <v>45400</v>
      </c>
      <c r="D32" s="18" t="str">
        <f t="shared" si="0"/>
        <v>木</v>
      </c>
      <c r="E32" s="126"/>
      <c r="F32" s="127"/>
      <c r="G32" s="49"/>
      <c r="H32" s="49"/>
      <c r="I32" s="25"/>
      <c r="J32" s="25"/>
      <c r="K32" s="70"/>
      <c r="L32" s="25"/>
      <c r="M32" s="70"/>
      <c r="N32" s="123"/>
      <c r="O32" s="123"/>
      <c r="P32" s="39"/>
      <c r="Q32" s="73"/>
    </row>
    <row r="33" spans="1:17" ht="19.5" customHeight="1" x14ac:dyDescent="0.15">
      <c r="A33" s="17"/>
      <c r="B33" s="17"/>
      <c r="C33" s="19">
        <f t="shared" si="1"/>
        <v>45401</v>
      </c>
      <c r="D33" s="18" t="str">
        <f t="shared" si="0"/>
        <v>金</v>
      </c>
      <c r="E33" s="126"/>
      <c r="F33" s="127"/>
      <c r="G33" s="49"/>
      <c r="H33" s="49"/>
      <c r="I33" s="25"/>
      <c r="J33" s="25"/>
      <c r="K33" s="70"/>
      <c r="L33" s="25"/>
      <c r="M33" s="70"/>
      <c r="N33" s="123"/>
      <c r="O33" s="123"/>
      <c r="P33" s="39"/>
      <c r="Q33" s="73"/>
    </row>
    <row r="34" spans="1:17" ht="19.5" customHeight="1" x14ac:dyDescent="0.15">
      <c r="A34" s="17"/>
      <c r="B34" s="17"/>
      <c r="C34" s="19">
        <f t="shared" si="1"/>
        <v>45402</v>
      </c>
      <c r="D34" s="18" t="str">
        <f t="shared" si="0"/>
        <v>土</v>
      </c>
      <c r="E34" s="126"/>
      <c r="F34" s="127"/>
      <c r="G34" s="49"/>
      <c r="H34" s="49"/>
      <c r="I34" s="25"/>
      <c r="J34" s="25"/>
      <c r="K34" s="70"/>
      <c r="L34" s="25"/>
      <c r="M34" s="70"/>
      <c r="N34" s="123"/>
      <c r="O34" s="123"/>
      <c r="P34" s="39"/>
      <c r="Q34" s="73"/>
    </row>
    <row r="35" spans="1:17" ht="19.5" customHeight="1" x14ac:dyDescent="0.15">
      <c r="A35" s="17"/>
      <c r="B35" s="17"/>
      <c r="C35" s="19">
        <f t="shared" si="1"/>
        <v>45403</v>
      </c>
      <c r="D35" s="18" t="str">
        <f t="shared" si="0"/>
        <v>日</v>
      </c>
      <c r="E35" s="126"/>
      <c r="F35" s="127"/>
      <c r="G35" s="49"/>
      <c r="H35" s="49"/>
      <c r="I35" s="25"/>
      <c r="J35" s="25"/>
      <c r="K35" s="70"/>
      <c r="L35" s="25"/>
      <c r="M35" s="70"/>
      <c r="N35" s="123"/>
      <c r="O35" s="123"/>
      <c r="P35" s="39"/>
      <c r="Q35" s="73"/>
    </row>
    <row r="36" spans="1:17" ht="19.5" customHeight="1" x14ac:dyDescent="0.15">
      <c r="A36" s="17"/>
      <c r="B36" s="17"/>
      <c r="C36" s="19">
        <f t="shared" si="1"/>
        <v>45404</v>
      </c>
      <c r="D36" s="18" t="str">
        <f t="shared" si="0"/>
        <v>月</v>
      </c>
      <c r="E36" s="126"/>
      <c r="F36" s="127"/>
      <c r="G36" s="49"/>
      <c r="H36" s="49"/>
      <c r="I36" s="25"/>
      <c r="J36" s="25"/>
      <c r="K36" s="70"/>
      <c r="L36" s="25"/>
      <c r="M36" s="70"/>
      <c r="N36" s="123"/>
      <c r="O36" s="123"/>
      <c r="P36" s="39"/>
      <c r="Q36" s="73"/>
    </row>
    <row r="37" spans="1:17" ht="19.5" customHeight="1" x14ac:dyDescent="0.15">
      <c r="A37" s="17"/>
      <c r="B37" s="17"/>
      <c r="C37" s="19">
        <f t="shared" si="1"/>
        <v>45405</v>
      </c>
      <c r="D37" s="18" t="str">
        <f t="shared" si="0"/>
        <v>火</v>
      </c>
      <c r="E37" s="126"/>
      <c r="F37" s="127"/>
      <c r="G37" s="49"/>
      <c r="H37" s="49"/>
      <c r="I37" s="25"/>
      <c r="J37" s="25"/>
      <c r="K37" s="70"/>
      <c r="L37" s="25"/>
      <c r="M37" s="70"/>
      <c r="N37" s="123"/>
      <c r="O37" s="123"/>
      <c r="P37" s="39"/>
      <c r="Q37" s="73"/>
    </row>
    <row r="38" spans="1:17" ht="19.5" customHeight="1" x14ac:dyDescent="0.15">
      <c r="A38" s="17"/>
      <c r="B38" s="17"/>
      <c r="C38" s="19">
        <f t="shared" si="1"/>
        <v>45406</v>
      </c>
      <c r="D38" s="18" t="str">
        <f t="shared" si="0"/>
        <v>水</v>
      </c>
      <c r="E38" s="126"/>
      <c r="F38" s="127"/>
      <c r="G38" s="49"/>
      <c r="H38" s="49"/>
      <c r="I38" s="25"/>
      <c r="J38" s="25"/>
      <c r="K38" s="70"/>
      <c r="L38" s="25"/>
      <c r="M38" s="70"/>
      <c r="N38" s="123"/>
      <c r="O38" s="123"/>
      <c r="P38" s="39"/>
      <c r="Q38" s="73"/>
    </row>
    <row r="39" spans="1:17" ht="19.5" customHeight="1" x14ac:dyDescent="0.15">
      <c r="A39" s="17"/>
      <c r="B39" s="17"/>
      <c r="C39" s="19">
        <f t="shared" si="1"/>
        <v>45407</v>
      </c>
      <c r="D39" s="18" t="str">
        <f t="shared" si="0"/>
        <v>木</v>
      </c>
      <c r="E39" s="126"/>
      <c r="F39" s="127"/>
      <c r="G39" s="49"/>
      <c r="H39" s="49"/>
      <c r="I39" s="25"/>
      <c r="J39" s="25"/>
      <c r="K39" s="70"/>
      <c r="L39" s="25"/>
      <c r="M39" s="70"/>
      <c r="N39" s="123"/>
      <c r="O39" s="123"/>
      <c r="P39" s="39"/>
      <c r="Q39" s="73"/>
    </row>
    <row r="40" spans="1:17" ht="19.5" customHeight="1" x14ac:dyDescent="0.15">
      <c r="A40" s="17"/>
      <c r="B40" s="17"/>
      <c r="C40" s="19">
        <f t="shared" si="1"/>
        <v>45408</v>
      </c>
      <c r="D40" s="18" t="str">
        <f t="shared" si="0"/>
        <v>金</v>
      </c>
      <c r="E40" s="126"/>
      <c r="F40" s="127"/>
      <c r="G40" s="49"/>
      <c r="H40" s="49"/>
      <c r="I40" s="25"/>
      <c r="J40" s="25"/>
      <c r="K40" s="70"/>
      <c r="L40" s="25"/>
      <c r="M40" s="70"/>
      <c r="N40" s="123"/>
      <c r="O40" s="123"/>
      <c r="P40" s="39"/>
      <c r="Q40" s="73"/>
    </row>
    <row r="41" spans="1:17" ht="19.5" customHeight="1" x14ac:dyDescent="0.15">
      <c r="A41" s="17"/>
      <c r="B41" s="17"/>
      <c r="C41" s="19">
        <f t="shared" si="1"/>
        <v>45409</v>
      </c>
      <c r="D41" s="18" t="str">
        <f t="shared" si="0"/>
        <v>土</v>
      </c>
      <c r="E41" s="126"/>
      <c r="F41" s="127"/>
      <c r="G41" s="49"/>
      <c r="H41" s="49"/>
      <c r="I41" s="25"/>
      <c r="J41" s="25"/>
      <c r="K41" s="70"/>
      <c r="L41" s="25"/>
      <c r="M41" s="70"/>
      <c r="N41" s="123"/>
      <c r="O41" s="123"/>
      <c r="P41" s="39"/>
      <c r="Q41" s="73"/>
    </row>
    <row r="42" spans="1:17" ht="19.5" customHeight="1" x14ac:dyDescent="0.15">
      <c r="A42" s="17"/>
      <c r="B42" s="17"/>
      <c r="C42" s="19">
        <f>IF($E$1="","",C41+1)</f>
        <v>45410</v>
      </c>
      <c r="D42" s="18" t="str">
        <f t="shared" si="0"/>
        <v>日</v>
      </c>
      <c r="E42" s="126"/>
      <c r="F42" s="127"/>
      <c r="G42" s="49"/>
      <c r="H42" s="49"/>
      <c r="I42" s="25"/>
      <c r="J42" s="25"/>
      <c r="K42" s="70"/>
      <c r="L42" s="25"/>
      <c r="M42" s="70"/>
      <c r="N42" s="123"/>
      <c r="O42" s="123"/>
      <c r="P42" s="39"/>
      <c r="Q42" s="73"/>
    </row>
    <row r="43" spans="1:17" ht="19.5" customHeight="1" x14ac:dyDescent="0.15">
      <c r="A43" s="17"/>
      <c r="B43" s="17"/>
      <c r="C43" s="19">
        <f>IF(C42="","",IF(DAY(C42+1)=1,"",C42+1))</f>
        <v>45411</v>
      </c>
      <c r="D43" s="18" t="str">
        <f t="shared" si="0"/>
        <v>月</v>
      </c>
      <c r="E43" s="126"/>
      <c r="F43" s="127"/>
      <c r="G43" s="49"/>
      <c r="H43" s="49"/>
      <c r="I43" s="25"/>
      <c r="J43" s="25"/>
      <c r="K43" s="70"/>
      <c r="L43" s="25"/>
      <c r="M43" s="70"/>
      <c r="N43" s="123"/>
      <c r="O43" s="123"/>
      <c r="P43" s="39"/>
      <c r="Q43" s="73"/>
    </row>
    <row r="44" spans="1:17" ht="19.5" customHeight="1" x14ac:dyDescent="0.15">
      <c r="A44" s="17"/>
      <c r="B44" s="17"/>
      <c r="C44" s="19">
        <f>IF(C43="","",IF(DAY(C43+1)=1,"",C43+1))</f>
        <v>45412</v>
      </c>
      <c r="D44" s="18" t="str">
        <f t="shared" si="0"/>
        <v>火</v>
      </c>
      <c r="E44" s="126"/>
      <c r="F44" s="127"/>
      <c r="G44" s="49"/>
      <c r="H44" s="49"/>
      <c r="I44" s="25"/>
      <c r="J44" s="25"/>
      <c r="K44" s="70"/>
      <c r="L44" s="25"/>
      <c r="M44" s="70"/>
      <c r="N44" s="123"/>
      <c r="O44" s="123"/>
      <c r="P44" s="39"/>
      <c r="Q44" s="73"/>
    </row>
    <row r="45" spans="1:17" ht="19.5" customHeight="1" thickBot="1" x14ac:dyDescent="0.2">
      <c r="A45" s="17"/>
      <c r="B45" s="17"/>
      <c r="C45" s="22" t="str">
        <f>IF(C44="","",IF(DAY(C44+1)=1,"",C44+1))</f>
        <v/>
      </c>
      <c r="D45" s="23" t="str">
        <f t="shared" si="0"/>
        <v/>
      </c>
      <c r="E45" s="124"/>
      <c r="F45" s="125"/>
      <c r="G45" s="50"/>
      <c r="H45" s="50"/>
      <c r="I45" s="26"/>
      <c r="J45" s="26"/>
      <c r="K45" s="71"/>
      <c r="L45" s="25"/>
      <c r="M45" s="70"/>
      <c r="N45" s="123"/>
      <c r="O45" s="123"/>
      <c r="P45" s="40"/>
      <c r="Q45" s="74"/>
    </row>
    <row r="46" spans="1:17" ht="19.5" customHeight="1" thickTop="1" thickBot="1" x14ac:dyDescent="0.2">
      <c r="C46" s="138" t="s">
        <v>15</v>
      </c>
      <c r="D46" s="139"/>
      <c r="E46" s="140">
        <f>SUM(E15:E45)</f>
        <v>0</v>
      </c>
      <c r="F46" s="141"/>
      <c r="G46" s="51">
        <f t="shared" ref="G46:L46" si="2">SUM(G15:G45)</f>
        <v>0</v>
      </c>
      <c r="H46" s="51">
        <f t="shared" si="2"/>
        <v>0</v>
      </c>
      <c r="I46" s="24">
        <f t="shared" si="2"/>
        <v>0</v>
      </c>
      <c r="J46" s="24">
        <f t="shared" si="2"/>
        <v>0</v>
      </c>
      <c r="K46" s="52">
        <f t="shared" si="2"/>
        <v>0</v>
      </c>
      <c r="L46" s="24">
        <f t="shared" si="2"/>
        <v>0</v>
      </c>
      <c r="M46" s="46"/>
      <c r="N46" s="116"/>
      <c r="O46" s="116"/>
      <c r="P46" s="24">
        <f>SUM(P15:P45)</f>
        <v>0</v>
      </c>
      <c r="Q46" s="46"/>
    </row>
    <row r="47" spans="1:17" x14ac:dyDescent="0.15">
      <c r="C47" s="117" t="s">
        <v>21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66"/>
    </row>
    <row r="48" spans="1:17" ht="10.9" customHeight="1" x14ac:dyDescent="0.15">
      <c r="C48" s="134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67"/>
    </row>
    <row r="49" spans="3:17" ht="10.9" customHeight="1" thickBot="1" x14ac:dyDescent="0.2">
      <c r="C49" s="136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68"/>
    </row>
    <row r="50" spans="3:17" x14ac:dyDescent="0.15">
      <c r="C50" s="3" t="s">
        <v>36</v>
      </c>
      <c r="N50" s="3" t="s">
        <v>22</v>
      </c>
      <c r="O50" s="6"/>
      <c r="P50" s="3" t="s">
        <v>30</v>
      </c>
    </row>
    <row r="51" spans="3:17" x14ac:dyDescent="0.15">
      <c r="C51" s="3" t="s">
        <v>51</v>
      </c>
    </row>
  </sheetData>
  <sheetProtection selectLockedCells="1"/>
  <mergeCells count="91">
    <mergeCell ref="T3:AB4"/>
    <mergeCell ref="K6:L6"/>
    <mergeCell ref="C1:C3"/>
    <mergeCell ref="D1:D3"/>
    <mergeCell ref="E15:F15"/>
    <mergeCell ref="D8:I8"/>
    <mergeCell ref="M6:Q6"/>
    <mergeCell ref="M7:Q7"/>
    <mergeCell ref="M8:Q8"/>
    <mergeCell ref="C10:Q10"/>
    <mergeCell ref="K7:L7"/>
    <mergeCell ref="K8:L8"/>
    <mergeCell ref="C12:C14"/>
    <mergeCell ref="D12:D14"/>
    <mergeCell ref="E1:F3"/>
    <mergeCell ref="E17:F17"/>
    <mergeCell ref="N17:O17"/>
    <mergeCell ref="E16:F16"/>
    <mergeCell ref="C6:E6"/>
    <mergeCell ref="N15:O15"/>
    <mergeCell ref="N16:O16"/>
    <mergeCell ref="E19:F19"/>
    <mergeCell ref="N19:O19"/>
    <mergeCell ref="E18:F18"/>
    <mergeCell ref="N18:O18"/>
    <mergeCell ref="N21:O21"/>
    <mergeCell ref="E20:F20"/>
    <mergeCell ref="N20:O20"/>
    <mergeCell ref="E23:F23"/>
    <mergeCell ref="N23:O23"/>
    <mergeCell ref="E22:F22"/>
    <mergeCell ref="N22:O22"/>
    <mergeCell ref="N25:O25"/>
    <mergeCell ref="E24:F24"/>
    <mergeCell ref="N24:O24"/>
    <mergeCell ref="E27:F27"/>
    <mergeCell ref="N27:O27"/>
    <mergeCell ref="E26:F26"/>
    <mergeCell ref="N26:O26"/>
    <mergeCell ref="N29:O29"/>
    <mergeCell ref="E28:F28"/>
    <mergeCell ref="N28:O28"/>
    <mergeCell ref="E31:F31"/>
    <mergeCell ref="N31:O31"/>
    <mergeCell ref="E30:F30"/>
    <mergeCell ref="N30:O30"/>
    <mergeCell ref="N32:O32"/>
    <mergeCell ref="E35:F35"/>
    <mergeCell ref="N35:O35"/>
    <mergeCell ref="E34:F34"/>
    <mergeCell ref="N34:O34"/>
    <mergeCell ref="E12:K12"/>
    <mergeCell ref="L12:M12"/>
    <mergeCell ref="L13:L14"/>
    <mergeCell ref="E43:F43"/>
    <mergeCell ref="E42:F42"/>
    <mergeCell ref="E36:F36"/>
    <mergeCell ref="E32:F32"/>
    <mergeCell ref="E39:F39"/>
    <mergeCell ref="E38:F38"/>
    <mergeCell ref="E41:F41"/>
    <mergeCell ref="E25:F25"/>
    <mergeCell ref="E21:F21"/>
    <mergeCell ref="N40:O40"/>
    <mergeCell ref="N37:O37"/>
    <mergeCell ref="N36:O36"/>
    <mergeCell ref="N33:O33"/>
    <mergeCell ref="C48:D49"/>
    <mergeCell ref="C46:D46"/>
    <mergeCell ref="E46:F46"/>
    <mergeCell ref="N44:O44"/>
    <mergeCell ref="N39:O39"/>
    <mergeCell ref="N38:O38"/>
    <mergeCell ref="N41:O41"/>
    <mergeCell ref="E47:Q49"/>
    <mergeCell ref="N12:Q12"/>
    <mergeCell ref="G1:G3"/>
    <mergeCell ref="N46:O46"/>
    <mergeCell ref="C47:D47"/>
    <mergeCell ref="N13:O14"/>
    <mergeCell ref="N43:O43"/>
    <mergeCell ref="N42:O42"/>
    <mergeCell ref="N45:O45"/>
    <mergeCell ref="E45:F45"/>
    <mergeCell ref="E44:F44"/>
    <mergeCell ref="E37:F37"/>
    <mergeCell ref="E33:F33"/>
    <mergeCell ref="E29:F29"/>
    <mergeCell ref="P13:P14"/>
    <mergeCell ref="E13:F14"/>
    <mergeCell ref="E40:F40"/>
  </mergeCells>
  <phoneticPr fontId="2"/>
  <conditionalFormatting sqref="A15:B45">
    <cfRule type="expression" dxfId="5" priority="1" stopIfTrue="1">
      <formula>whatday(A15)=4</formula>
    </cfRule>
  </conditionalFormatting>
  <printOptions horizontalCentered="1"/>
  <pageMargins left="0.59055118110236227" right="0.59055118110236227" top="0.59055118110236227" bottom="0.39370078740157483" header="0" footer="0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52"/>
  <sheetViews>
    <sheetView showGridLines="0" topLeftCell="B1" workbookViewId="0">
      <selection activeCell="E4" sqref="E4"/>
    </sheetView>
  </sheetViews>
  <sheetFormatPr defaultRowHeight="13.5" x14ac:dyDescent="0.15"/>
  <cols>
    <col min="1" max="1" width="1.5" style="3" hidden="1" customWidth="1"/>
    <col min="2" max="2" width="1.5" style="3" customWidth="1"/>
    <col min="3" max="3" width="8.5" style="3" customWidth="1"/>
    <col min="4" max="4" width="5.125" style="3" customWidth="1"/>
    <col min="5" max="14" width="5.375" style="3" customWidth="1"/>
    <col min="15" max="16" width="6.75" style="3" customWidth="1"/>
    <col min="17" max="18" width="4.375" style="3" customWidth="1"/>
    <col min="19" max="20" width="5.375" style="3" customWidth="1"/>
    <col min="21" max="21" width="1.625" style="3" customWidth="1"/>
    <col min="22" max="22" width="13.625" style="3" customWidth="1"/>
    <col min="23" max="16384" width="9" style="3"/>
  </cols>
  <sheetData>
    <row r="1" spans="1:31" ht="14.25" x14ac:dyDescent="0.15">
      <c r="C1" s="158">
        <v>2024</v>
      </c>
      <c r="D1" s="113" t="s">
        <v>6</v>
      </c>
      <c r="E1" s="150">
        <v>4</v>
      </c>
      <c r="F1" s="194" t="s">
        <v>12</v>
      </c>
      <c r="G1" s="195"/>
      <c r="H1" s="4"/>
      <c r="J1" s="5"/>
      <c r="L1" s="28"/>
      <c r="M1" s="29"/>
      <c r="N1" s="32"/>
      <c r="O1" s="33"/>
      <c r="P1" s="33" t="s">
        <v>7</v>
      </c>
      <c r="Q1" s="34"/>
      <c r="R1" s="33" t="s">
        <v>8</v>
      </c>
      <c r="S1" s="189" t="s">
        <v>23</v>
      </c>
      <c r="T1" s="189"/>
    </row>
    <row r="2" spans="1:31" ht="14.25" x14ac:dyDescent="0.15">
      <c r="C2" s="159"/>
      <c r="D2" s="161"/>
      <c r="E2" s="192"/>
      <c r="F2" s="196"/>
      <c r="G2" s="197"/>
      <c r="O2" s="33"/>
      <c r="P2" s="33" t="s">
        <v>7</v>
      </c>
      <c r="Q2" s="34"/>
      <c r="R2" s="33" t="s">
        <v>8</v>
      </c>
      <c r="S2" s="189" t="s">
        <v>14</v>
      </c>
      <c r="T2" s="189"/>
    </row>
    <row r="3" spans="1:31" ht="14.25" x14ac:dyDescent="0.15">
      <c r="C3" s="160"/>
      <c r="D3" s="162"/>
      <c r="E3" s="193"/>
      <c r="F3" s="198"/>
      <c r="G3" s="199"/>
      <c r="O3" s="33"/>
      <c r="P3" s="33" t="s">
        <v>7</v>
      </c>
      <c r="Q3" s="34"/>
      <c r="R3" s="33" t="s">
        <v>8</v>
      </c>
      <c r="S3" s="189" t="s">
        <v>14</v>
      </c>
      <c r="T3" s="189"/>
      <c r="W3" s="154"/>
      <c r="X3" s="155"/>
      <c r="Y3" s="155"/>
      <c r="Z3" s="155"/>
      <c r="AA3" s="155"/>
      <c r="AB3" s="155"/>
      <c r="AC3" s="155"/>
      <c r="AD3" s="155"/>
      <c r="AE3" s="155"/>
    </row>
    <row r="4" spans="1:31" ht="14.25" x14ac:dyDescent="0.15"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33"/>
      <c r="P4" s="33" t="s">
        <v>7</v>
      </c>
      <c r="Q4" s="34"/>
      <c r="R4" s="33" t="s">
        <v>8</v>
      </c>
      <c r="S4" s="189" t="s">
        <v>14</v>
      </c>
      <c r="T4" s="189"/>
      <c r="W4" s="155"/>
      <c r="X4" s="155"/>
      <c r="Y4" s="155"/>
      <c r="Z4" s="155"/>
      <c r="AA4" s="155"/>
      <c r="AB4" s="155"/>
      <c r="AC4" s="155"/>
      <c r="AD4" s="155"/>
      <c r="AE4" s="155"/>
    </row>
    <row r="5" spans="1:31" ht="14.25" x14ac:dyDescent="0.15"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33"/>
      <c r="P5" s="33" t="s">
        <v>7</v>
      </c>
      <c r="Q5" s="34"/>
      <c r="R5" s="33" t="s">
        <v>8</v>
      </c>
      <c r="S5" s="189" t="s">
        <v>14</v>
      </c>
      <c r="T5" s="189"/>
      <c r="W5" s="20"/>
      <c r="X5" s="20"/>
      <c r="Y5" s="20"/>
      <c r="Z5" s="20"/>
      <c r="AA5" s="20"/>
      <c r="AB5" s="20"/>
      <c r="AC5" s="20"/>
      <c r="AD5" s="20"/>
      <c r="AE5" s="20"/>
    </row>
    <row r="6" spans="1:31" ht="14.25" x14ac:dyDescent="0.15"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33"/>
      <c r="P6" s="33" t="s">
        <v>7</v>
      </c>
      <c r="Q6" s="34"/>
      <c r="R6" s="33" t="s">
        <v>8</v>
      </c>
      <c r="S6" s="189" t="s">
        <v>14</v>
      </c>
      <c r="T6" s="189"/>
      <c r="W6" s="20"/>
      <c r="X6" s="20"/>
      <c r="Y6" s="20"/>
      <c r="Z6" s="20"/>
      <c r="AA6" s="20"/>
      <c r="AB6" s="20"/>
      <c r="AC6" s="20"/>
      <c r="AD6" s="20"/>
      <c r="AE6" s="20"/>
    </row>
    <row r="7" spans="1:31" ht="5.45" customHeight="1" thickBot="1" x14ac:dyDescent="0.2">
      <c r="C7" s="7"/>
      <c r="D7" s="9"/>
      <c r="E7" s="10"/>
      <c r="F7" s="10"/>
      <c r="G7" s="10"/>
      <c r="H7" s="10"/>
      <c r="L7" s="200"/>
      <c r="M7" s="200"/>
      <c r="N7" s="200"/>
      <c r="O7" s="200"/>
      <c r="P7" s="200"/>
      <c r="Q7" s="200"/>
      <c r="R7" s="200"/>
      <c r="S7" s="200"/>
      <c r="T7" s="200"/>
    </row>
    <row r="8" spans="1:31" ht="18.95" customHeight="1" x14ac:dyDescent="0.15">
      <c r="C8" s="153" t="s">
        <v>31</v>
      </c>
      <c r="D8" s="153"/>
      <c r="E8" s="153"/>
      <c r="F8" s="21" t="s">
        <v>20</v>
      </c>
      <c r="H8" s="11"/>
      <c r="L8" s="156" t="s">
        <v>1</v>
      </c>
      <c r="M8" s="170"/>
      <c r="N8" s="157"/>
      <c r="O8" s="169" t="s">
        <v>32</v>
      </c>
      <c r="P8" s="170"/>
      <c r="Q8" s="170"/>
      <c r="R8" s="170"/>
      <c r="S8" s="170"/>
      <c r="T8" s="171"/>
    </row>
    <row r="9" spans="1:31" ht="18.95" customHeight="1" x14ac:dyDescent="0.15">
      <c r="C9" s="12"/>
      <c r="L9" s="179" t="s">
        <v>19</v>
      </c>
      <c r="M9" s="190"/>
      <c r="N9" s="180"/>
      <c r="O9" s="172" t="s">
        <v>31</v>
      </c>
      <c r="P9" s="173"/>
      <c r="Q9" s="173"/>
      <c r="R9" s="173"/>
      <c r="S9" s="173"/>
      <c r="T9" s="174"/>
    </row>
    <row r="10" spans="1:31" ht="21.75" thickBot="1" x14ac:dyDescent="0.2">
      <c r="C10" s="13" t="s">
        <v>53</v>
      </c>
      <c r="D10" s="165" t="s">
        <v>54</v>
      </c>
      <c r="E10" s="165"/>
      <c r="F10" s="165"/>
      <c r="G10" s="165"/>
      <c r="H10" s="165"/>
      <c r="I10" s="165"/>
      <c r="L10" s="181" t="s">
        <v>24</v>
      </c>
      <c r="M10" s="191"/>
      <c r="N10" s="182"/>
      <c r="O10" s="175" t="s">
        <v>55</v>
      </c>
      <c r="P10" s="176"/>
      <c r="Q10" s="176"/>
      <c r="R10" s="176"/>
      <c r="S10" s="176"/>
      <c r="T10" s="177"/>
    </row>
    <row r="11" spans="1:31" ht="10.15" customHeight="1" x14ac:dyDescent="0.15">
      <c r="M11" s="27"/>
      <c r="N11" s="30"/>
      <c r="O11" s="30"/>
      <c r="P11" s="27"/>
      <c r="Q11" s="27"/>
      <c r="R11" s="27"/>
      <c r="S11" s="31"/>
      <c r="T11" s="30"/>
    </row>
    <row r="12" spans="1:31" s="14" customFormat="1" ht="21" x14ac:dyDescent="0.2">
      <c r="C12" s="178" t="s">
        <v>25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5"/>
      <c r="V12" s="15"/>
      <c r="W12" s="15"/>
    </row>
    <row r="13" spans="1:31" s="14" customFormat="1" ht="10.15" customHeight="1" thickBot="1" x14ac:dyDescent="0.25">
      <c r="C13" s="1"/>
      <c r="D13" s="1"/>
      <c r="E13" s="1"/>
      <c r="F13" s="2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  <c r="S13" s="1"/>
      <c r="T13" s="1"/>
      <c r="U13" s="15"/>
      <c r="V13" s="15"/>
      <c r="W13" s="15"/>
    </row>
    <row r="14" spans="1:31" s="14" customFormat="1" ht="13.15" customHeight="1" x14ac:dyDescent="0.15">
      <c r="C14" s="183" t="s">
        <v>16</v>
      </c>
      <c r="D14" s="186" t="s">
        <v>17</v>
      </c>
      <c r="E14" s="142" t="s">
        <v>40</v>
      </c>
      <c r="F14" s="232"/>
      <c r="G14" s="203"/>
      <c r="H14" s="204"/>
      <c r="I14" s="203"/>
      <c r="J14" s="204"/>
      <c r="K14" s="203" t="s">
        <v>26</v>
      </c>
      <c r="L14" s="204"/>
      <c r="M14" s="203" t="s">
        <v>15</v>
      </c>
      <c r="N14" s="207"/>
      <c r="O14" s="110" t="s">
        <v>10</v>
      </c>
      <c r="P14" s="111"/>
      <c r="Q14" s="111"/>
      <c r="R14" s="111"/>
      <c r="S14" s="228" t="s">
        <v>28</v>
      </c>
      <c r="T14" s="229"/>
    </row>
    <row r="15" spans="1:31" s="14" customFormat="1" ht="13.15" customHeight="1" thickBot="1" x14ac:dyDescent="0.2">
      <c r="C15" s="185"/>
      <c r="D15" s="188"/>
      <c r="E15" s="132"/>
      <c r="F15" s="233"/>
      <c r="G15" s="205"/>
      <c r="H15" s="206"/>
      <c r="I15" s="205"/>
      <c r="J15" s="206"/>
      <c r="K15" s="205"/>
      <c r="L15" s="206"/>
      <c r="M15" s="205"/>
      <c r="N15" s="208"/>
      <c r="O15" s="234" t="s">
        <v>11</v>
      </c>
      <c r="P15" s="235"/>
      <c r="Q15" s="226" t="s">
        <v>27</v>
      </c>
      <c r="R15" s="227"/>
      <c r="S15" s="230"/>
      <c r="T15" s="231"/>
    </row>
    <row r="16" spans="1:31" ht="19.5" customHeight="1" x14ac:dyDescent="0.15">
      <c r="A16" s="17"/>
      <c r="B16" s="17"/>
      <c r="C16" s="37">
        <f>IF($E$1="","",DATE(C1,E1,1))</f>
        <v>45383</v>
      </c>
      <c r="D16" s="18" t="str">
        <f>TEXT(C16,"aaa")</f>
        <v>月</v>
      </c>
      <c r="E16" s="163"/>
      <c r="F16" s="209"/>
      <c r="G16" s="210"/>
      <c r="H16" s="209"/>
      <c r="I16" s="210"/>
      <c r="J16" s="209"/>
      <c r="K16" s="210"/>
      <c r="L16" s="164"/>
      <c r="M16" s="210">
        <f>SUM(E16:L16)</f>
        <v>0</v>
      </c>
      <c r="N16" s="202"/>
      <c r="O16" s="149"/>
      <c r="P16" s="149"/>
      <c r="Q16" s="201"/>
      <c r="R16" s="149"/>
      <c r="S16" s="163"/>
      <c r="T16" s="202"/>
    </row>
    <row r="17" spans="1:20" ht="19.5" customHeight="1" x14ac:dyDescent="0.15">
      <c r="A17" s="17"/>
      <c r="B17" s="17"/>
      <c r="C17" s="19">
        <f>IF($E$1="","",C16+1)</f>
        <v>45384</v>
      </c>
      <c r="D17" s="18" t="str">
        <f t="shared" ref="D17:D46" si="0">TEXT(C17,"aaa")</f>
        <v>火</v>
      </c>
      <c r="E17" s="126"/>
      <c r="F17" s="211"/>
      <c r="G17" s="212"/>
      <c r="H17" s="211"/>
      <c r="I17" s="212"/>
      <c r="J17" s="211"/>
      <c r="K17" s="212"/>
      <c r="L17" s="127"/>
      <c r="M17" s="212">
        <f t="shared" ref="M17:M46" si="1">SUM(E17:L17)</f>
        <v>0</v>
      </c>
      <c r="N17" s="213"/>
      <c r="O17" s="123"/>
      <c r="P17" s="123"/>
      <c r="Q17" s="214"/>
      <c r="R17" s="123"/>
      <c r="S17" s="126"/>
      <c r="T17" s="213"/>
    </row>
    <row r="18" spans="1:20" ht="19.5" customHeight="1" x14ac:dyDescent="0.15">
      <c r="A18" s="17"/>
      <c r="B18" s="17"/>
      <c r="C18" s="19">
        <f t="shared" ref="C18:C42" si="2">IF($E$1="","",C17+1)</f>
        <v>45385</v>
      </c>
      <c r="D18" s="18" t="str">
        <f t="shared" si="0"/>
        <v>水</v>
      </c>
      <c r="E18" s="126"/>
      <c r="F18" s="211"/>
      <c r="G18" s="212"/>
      <c r="H18" s="211"/>
      <c r="I18" s="212"/>
      <c r="J18" s="211"/>
      <c r="K18" s="212"/>
      <c r="L18" s="127"/>
      <c r="M18" s="212">
        <f t="shared" si="1"/>
        <v>0</v>
      </c>
      <c r="N18" s="213"/>
      <c r="O18" s="123"/>
      <c r="P18" s="123"/>
      <c r="Q18" s="214"/>
      <c r="R18" s="123"/>
      <c r="S18" s="126"/>
      <c r="T18" s="213"/>
    </row>
    <row r="19" spans="1:20" ht="19.5" customHeight="1" x14ac:dyDescent="0.15">
      <c r="A19" s="17"/>
      <c r="B19" s="17"/>
      <c r="C19" s="19">
        <f t="shared" si="2"/>
        <v>45386</v>
      </c>
      <c r="D19" s="18" t="str">
        <f t="shared" si="0"/>
        <v>木</v>
      </c>
      <c r="E19" s="126"/>
      <c r="F19" s="211"/>
      <c r="G19" s="212"/>
      <c r="H19" s="211"/>
      <c r="I19" s="212"/>
      <c r="J19" s="211"/>
      <c r="K19" s="212"/>
      <c r="L19" s="127"/>
      <c r="M19" s="212">
        <f t="shared" si="1"/>
        <v>0</v>
      </c>
      <c r="N19" s="213"/>
      <c r="O19" s="123"/>
      <c r="P19" s="123"/>
      <c r="Q19" s="214"/>
      <c r="R19" s="123"/>
      <c r="S19" s="126"/>
      <c r="T19" s="213"/>
    </row>
    <row r="20" spans="1:20" ht="19.5" customHeight="1" x14ac:dyDescent="0.15">
      <c r="A20" s="17"/>
      <c r="B20" s="17"/>
      <c r="C20" s="19">
        <f t="shared" si="2"/>
        <v>45387</v>
      </c>
      <c r="D20" s="18" t="str">
        <f t="shared" si="0"/>
        <v>金</v>
      </c>
      <c r="E20" s="126"/>
      <c r="F20" s="211"/>
      <c r="G20" s="212"/>
      <c r="H20" s="211"/>
      <c r="I20" s="212"/>
      <c r="J20" s="211"/>
      <c r="K20" s="212"/>
      <c r="L20" s="127"/>
      <c r="M20" s="212">
        <f t="shared" si="1"/>
        <v>0</v>
      </c>
      <c r="N20" s="213"/>
      <c r="O20" s="123"/>
      <c r="P20" s="123"/>
      <c r="Q20" s="214"/>
      <c r="R20" s="123"/>
      <c r="S20" s="126"/>
      <c r="T20" s="213"/>
    </row>
    <row r="21" spans="1:20" ht="19.5" customHeight="1" x14ac:dyDescent="0.15">
      <c r="A21" s="17"/>
      <c r="B21" s="17"/>
      <c r="C21" s="19">
        <f t="shared" si="2"/>
        <v>45388</v>
      </c>
      <c r="D21" s="18" t="str">
        <f t="shared" si="0"/>
        <v>土</v>
      </c>
      <c r="E21" s="126"/>
      <c r="F21" s="211"/>
      <c r="G21" s="212"/>
      <c r="H21" s="211"/>
      <c r="I21" s="212"/>
      <c r="J21" s="211"/>
      <c r="K21" s="212"/>
      <c r="L21" s="127"/>
      <c r="M21" s="212">
        <f t="shared" si="1"/>
        <v>0</v>
      </c>
      <c r="N21" s="213"/>
      <c r="O21" s="123"/>
      <c r="P21" s="123"/>
      <c r="Q21" s="214"/>
      <c r="R21" s="123"/>
      <c r="S21" s="126"/>
      <c r="T21" s="213"/>
    </row>
    <row r="22" spans="1:20" ht="19.5" customHeight="1" x14ac:dyDescent="0.15">
      <c r="A22" s="17"/>
      <c r="B22" s="17"/>
      <c r="C22" s="19">
        <f t="shared" si="2"/>
        <v>45389</v>
      </c>
      <c r="D22" s="18" t="str">
        <f t="shared" si="0"/>
        <v>日</v>
      </c>
      <c r="E22" s="126"/>
      <c r="F22" s="211"/>
      <c r="G22" s="212"/>
      <c r="H22" s="211"/>
      <c r="I22" s="212"/>
      <c r="J22" s="211"/>
      <c r="K22" s="212"/>
      <c r="L22" s="127"/>
      <c r="M22" s="212">
        <f t="shared" si="1"/>
        <v>0</v>
      </c>
      <c r="N22" s="213"/>
      <c r="O22" s="123"/>
      <c r="P22" s="123"/>
      <c r="Q22" s="214"/>
      <c r="R22" s="123"/>
      <c r="S22" s="126"/>
      <c r="T22" s="213"/>
    </row>
    <row r="23" spans="1:20" ht="19.5" customHeight="1" x14ac:dyDescent="0.15">
      <c r="A23" s="17"/>
      <c r="B23" s="17"/>
      <c r="C23" s="19">
        <f t="shared" si="2"/>
        <v>45390</v>
      </c>
      <c r="D23" s="18" t="str">
        <f t="shared" si="0"/>
        <v>月</v>
      </c>
      <c r="E23" s="126"/>
      <c r="F23" s="211"/>
      <c r="G23" s="212"/>
      <c r="H23" s="211"/>
      <c r="I23" s="212"/>
      <c r="J23" s="211"/>
      <c r="K23" s="212"/>
      <c r="L23" s="127"/>
      <c r="M23" s="212">
        <f t="shared" si="1"/>
        <v>0</v>
      </c>
      <c r="N23" s="213"/>
      <c r="O23" s="123"/>
      <c r="P23" s="123"/>
      <c r="Q23" s="214"/>
      <c r="R23" s="123"/>
      <c r="S23" s="126"/>
      <c r="T23" s="213"/>
    </row>
    <row r="24" spans="1:20" ht="19.5" customHeight="1" x14ac:dyDescent="0.15">
      <c r="A24" s="17"/>
      <c r="B24" s="17"/>
      <c r="C24" s="19">
        <f t="shared" si="2"/>
        <v>45391</v>
      </c>
      <c r="D24" s="18" t="str">
        <f t="shared" si="0"/>
        <v>火</v>
      </c>
      <c r="E24" s="126"/>
      <c r="F24" s="211"/>
      <c r="G24" s="212"/>
      <c r="H24" s="211"/>
      <c r="I24" s="212"/>
      <c r="J24" s="211"/>
      <c r="K24" s="212"/>
      <c r="L24" s="127"/>
      <c r="M24" s="212">
        <f t="shared" si="1"/>
        <v>0</v>
      </c>
      <c r="N24" s="213"/>
      <c r="O24" s="123"/>
      <c r="P24" s="123"/>
      <c r="Q24" s="214"/>
      <c r="R24" s="123"/>
      <c r="S24" s="126"/>
      <c r="T24" s="213"/>
    </row>
    <row r="25" spans="1:20" ht="19.5" customHeight="1" x14ac:dyDescent="0.15">
      <c r="A25" s="17"/>
      <c r="B25" s="17"/>
      <c r="C25" s="19">
        <f t="shared" si="2"/>
        <v>45392</v>
      </c>
      <c r="D25" s="18" t="str">
        <f t="shared" si="0"/>
        <v>水</v>
      </c>
      <c r="E25" s="126"/>
      <c r="F25" s="211"/>
      <c r="G25" s="212"/>
      <c r="H25" s="211"/>
      <c r="I25" s="212"/>
      <c r="J25" s="211"/>
      <c r="K25" s="212"/>
      <c r="L25" s="127"/>
      <c r="M25" s="212">
        <f t="shared" si="1"/>
        <v>0</v>
      </c>
      <c r="N25" s="213"/>
      <c r="O25" s="123"/>
      <c r="P25" s="123"/>
      <c r="Q25" s="214"/>
      <c r="R25" s="123"/>
      <c r="S25" s="126"/>
      <c r="T25" s="213"/>
    </row>
    <row r="26" spans="1:20" ht="19.5" customHeight="1" x14ac:dyDescent="0.15">
      <c r="A26" s="17"/>
      <c r="B26" s="17"/>
      <c r="C26" s="19">
        <f t="shared" si="2"/>
        <v>45393</v>
      </c>
      <c r="D26" s="18" t="str">
        <f t="shared" si="0"/>
        <v>木</v>
      </c>
      <c r="E26" s="126"/>
      <c r="F26" s="211"/>
      <c r="G26" s="212"/>
      <c r="H26" s="211"/>
      <c r="I26" s="212"/>
      <c r="J26" s="211"/>
      <c r="K26" s="212"/>
      <c r="L26" s="127"/>
      <c r="M26" s="212">
        <f t="shared" si="1"/>
        <v>0</v>
      </c>
      <c r="N26" s="213"/>
      <c r="O26" s="123"/>
      <c r="P26" s="123"/>
      <c r="Q26" s="214"/>
      <c r="R26" s="123"/>
      <c r="S26" s="126"/>
      <c r="T26" s="213"/>
    </row>
    <row r="27" spans="1:20" ht="19.5" customHeight="1" x14ac:dyDescent="0.15">
      <c r="A27" s="17"/>
      <c r="B27" s="17"/>
      <c r="C27" s="19">
        <f t="shared" si="2"/>
        <v>45394</v>
      </c>
      <c r="D27" s="18" t="str">
        <f t="shared" si="0"/>
        <v>金</v>
      </c>
      <c r="E27" s="126"/>
      <c r="F27" s="211"/>
      <c r="G27" s="212"/>
      <c r="H27" s="211"/>
      <c r="I27" s="212"/>
      <c r="J27" s="211"/>
      <c r="K27" s="212"/>
      <c r="L27" s="127"/>
      <c r="M27" s="212">
        <f t="shared" si="1"/>
        <v>0</v>
      </c>
      <c r="N27" s="213"/>
      <c r="O27" s="123"/>
      <c r="P27" s="123"/>
      <c r="Q27" s="214"/>
      <c r="R27" s="123"/>
      <c r="S27" s="126"/>
      <c r="T27" s="213"/>
    </row>
    <row r="28" spans="1:20" ht="19.5" customHeight="1" x14ac:dyDescent="0.15">
      <c r="A28" s="17"/>
      <c r="B28" s="17"/>
      <c r="C28" s="19">
        <f t="shared" si="2"/>
        <v>45395</v>
      </c>
      <c r="D28" s="18" t="str">
        <f t="shared" si="0"/>
        <v>土</v>
      </c>
      <c r="E28" s="126"/>
      <c r="F28" s="211"/>
      <c r="G28" s="212"/>
      <c r="H28" s="211"/>
      <c r="I28" s="212"/>
      <c r="J28" s="211"/>
      <c r="K28" s="212"/>
      <c r="L28" s="127"/>
      <c r="M28" s="212">
        <f t="shared" si="1"/>
        <v>0</v>
      </c>
      <c r="N28" s="213"/>
      <c r="O28" s="123"/>
      <c r="P28" s="123"/>
      <c r="Q28" s="214"/>
      <c r="R28" s="123"/>
      <c r="S28" s="126"/>
      <c r="T28" s="213"/>
    </row>
    <row r="29" spans="1:20" ht="19.5" customHeight="1" x14ac:dyDescent="0.15">
      <c r="A29" s="17"/>
      <c r="B29" s="17"/>
      <c r="C29" s="19">
        <f t="shared" si="2"/>
        <v>45396</v>
      </c>
      <c r="D29" s="18" t="str">
        <f t="shared" si="0"/>
        <v>日</v>
      </c>
      <c r="E29" s="126"/>
      <c r="F29" s="211"/>
      <c r="G29" s="212"/>
      <c r="H29" s="211"/>
      <c r="I29" s="212"/>
      <c r="J29" s="211"/>
      <c r="K29" s="212"/>
      <c r="L29" s="127"/>
      <c r="M29" s="212">
        <f t="shared" si="1"/>
        <v>0</v>
      </c>
      <c r="N29" s="213"/>
      <c r="O29" s="123"/>
      <c r="P29" s="123"/>
      <c r="Q29" s="214"/>
      <c r="R29" s="123"/>
      <c r="S29" s="126"/>
      <c r="T29" s="213"/>
    </row>
    <row r="30" spans="1:20" ht="19.5" customHeight="1" x14ac:dyDescent="0.15">
      <c r="A30" s="17"/>
      <c r="B30" s="17"/>
      <c r="C30" s="19">
        <f t="shared" si="2"/>
        <v>45397</v>
      </c>
      <c r="D30" s="18" t="str">
        <f t="shared" si="0"/>
        <v>月</v>
      </c>
      <c r="E30" s="126"/>
      <c r="F30" s="211"/>
      <c r="G30" s="212"/>
      <c r="H30" s="211"/>
      <c r="I30" s="212"/>
      <c r="J30" s="211"/>
      <c r="K30" s="212"/>
      <c r="L30" s="127"/>
      <c r="M30" s="212">
        <f t="shared" si="1"/>
        <v>0</v>
      </c>
      <c r="N30" s="213"/>
      <c r="O30" s="123"/>
      <c r="P30" s="123"/>
      <c r="Q30" s="214"/>
      <c r="R30" s="123"/>
      <c r="S30" s="126"/>
      <c r="T30" s="213"/>
    </row>
    <row r="31" spans="1:20" ht="19.5" customHeight="1" x14ac:dyDescent="0.15">
      <c r="A31" s="17"/>
      <c r="B31" s="17"/>
      <c r="C31" s="19">
        <f t="shared" si="2"/>
        <v>45398</v>
      </c>
      <c r="D31" s="18" t="str">
        <f t="shared" si="0"/>
        <v>火</v>
      </c>
      <c r="E31" s="126"/>
      <c r="F31" s="211"/>
      <c r="G31" s="212"/>
      <c r="H31" s="211"/>
      <c r="I31" s="212"/>
      <c r="J31" s="211"/>
      <c r="K31" s="212"/>
      <c r="L31" s="127"/>
      <c r="M31" s="212">
        <f t="shared" si="1"/>
        <v>0</v>
      </c>
      <c r="N31" s="213"/>
      <c r="O31" s="123"/>
      <c r="P31" s="123"/>
      <c r="Q31" s="214"/>
      <c r="R31" s="123"/>
      <c r="S31" s="126"/>
      <c r="T31" s="213"/>
    </row>
    <row r="32" spans="1:20" ht="19.5" customHeight="1" x14ac:dyDescent="0.15">
      <c r="A32" s="17"/>
      <c r="B32" s="17"/>
      <c r="C32" s="19">
        <f t="shared" si="2"/>
        <v>45399</v>
      </c>
      <c r="D32" s="18" t="str">
        <f t="shared" si="0"/>
        <v>水</v>
      </c>
      <c r="E32" s="126"/>
      <c r="F32" s="211"/>
      <c r="G32" s="212"/>
      <c r="H32" s="211"/>
      <c r="I32" s="212"/>
      <c r="J32" s="211"/>
      <c r="K32" s="212"/>
      <c r="L32" s="127"/>
      <c r="M32" s="212">
        <f t="shared" si="1"/>
        <v>0</v>
      </c>
      <c r="N32" s="213"/>
      <c r="O32" s="123"/>
      <c r="P32" s="123"/>
      <c r="Q32" s="214"/>
      <c r="R32" s="123"/>
      <c r="S32" s="126"/>
      <c r="T32" s="213"/>
    </row>
    <row r="33" spans="1:20" ht="19.5" customHeight="1" x14ac:dyDescent="0.15">
      <c r="A33" s="17"/>
      <c r="B33" s="17"/>
      <c r="C33" s="19">
        <f t="shared" si="2"/>
        <v>45400</v>
      </c>
      <c r="D33" s="18" t="str">
        <f t="shared" si="0"/>
        <v>木</v>
      </c>
      <c r="E33" s="126"/>
      <c r="F33" s="211"/>
      <c r="G33" s="212"/>
      <c r="H33" s="211"/>
      <c r="I33" s="212"/>
      <c r="J33" s="211"/>
      <c r="K33" s="212"/>
      <c r="L33" s="127"/>
      <c r="M33" s="212">
        <f t="shared" si="1"/>
        <v>0</v>
      </c>
      <c r="N33" s="213"/>
      <c r="O33" s="123"/>
      <c r="P33" s="123"/>
      <c r="Q33" s="214"/>
      <c r="R33" s="123"/>
      <c r="S33" s="126"/>
      <c r="T33" s="213"/>
    </row>
    <row r="34" spans="1:20" ht="19.5" customHeight="1" x14ac:dyDescent="0.15">
      <c r="A34" s="17"/>
      <c r="B34" s="17"/>
      <c r="C34" s="19">
        <f t="shared" si="2"/>
        <v>45401</v>
      </c>
      <c r="D34" s="18" t="str">
        <f t="shared" si="0"/>
        <v>金</v>
      </c>
      <c r="E34" s="126"/>
      <c r="F34" s="211"/>
      <c r="G34" s="212"/>
      <c r="H34" s="211"/>
      <c r="I34" s="212"/>
      <c r="J34" s="211"/>
      <c r="K34" s="212"/>
      <c r="L34" s="127"/>
      <c r="M34" s="212">
        <f t="shared" si="1"/>
        <v>0</v>
      </c>
      <c r="N34" s="213"/>
      <c r="O34" s="123"/>
      <c r="P34" s="123"/>
      <c r="Q34" s="214"/>
      <c r="R34" s="123"/>
      <c r="S34" s="126"/>
      <c r="T34" s="213"/>
    </row>
    <row r="35" spans="1:20" ht="19.5" customHeight="1" x14ac:dyDescent="0.15">
      <c r="A35" s="17"/>
      <c r="B35" s="17"/>
      <c r="C35" s="19">
        <f t="shared" si="2"/>
        <v>45402</v>
      </c>
      <c r="D35" s="18" t="str">
        <f t="shared" si="0"/>
        <v>土</v>
      </c>
      <c r="E35" s="126"/>
      <c r="F35" s="211"/>
      <c r="G35" s="212"/>
      <c r="H35" s="211"/>
      <c r="I35" s="212"/>
      <c r="J35" s="211"/>
      <c r="K35" s="212"/>
      <c r="L35" s="127"/>
      <c r="M35" s="212">
        <f t="shared" si="1"/>
        <v>0</v>
      </c>
      <c r="N35" s="213"/>
      <c r="O35" s="123"/>
      <c r="P35" s="123"/>
      <c r="Q35" s="214"/>
      <c r="R35" s="123"/>
      <c r="S35" s="126"/>
      <c r="T35" s="213"/>
    </row>
    <row r="36" spans="1:20" ht="19.5" customHeight="1" x14ac:dyDescent="0.15">
      <c r="A36" s="17"/>
      <c r="B36" s="17"/>
      <c r="C36" s="19">
        <f t="shared" si="2"/>
        <v>45403</v>
      </c>
      <c r="D36" s="18" t="str">
        <f t="shared" si="0"/>
        <v>日</v>
      </c>
      <c r="E36" s="126"/>
      <c r="F36" s="211"/>
      <c r="G36" s="212"/>
      <c r="H36" s="211"/>
      <c r="I36" s="212"/>
      <c r="J36" s="211"/>
      <c r="K36" s="212"/>
      <c r="L36" s="127"/>
      <c r="M36" s="212">
        <f t="shared" si="1"/>
        <v>0</v>
      </c>
      <c r="N36" s="213"/>
      <c r="O36" s="123"/>
      <c r="P36" s="123"/>
      <c r="Q36" s="214"/>
      <c r="R36" s="123"/>
      <c r="S36" s="126"/>
      <c r="T36" s="213"/>
    </row>
    <row r="37" spans="1:20" ht="19.5" customHeight="1" x14ac:dyDescent="0.15">
      <c r="A37" s="17"/>
      <c r="B37" s="17"/>
      <c r="C37" s="19">
        <f t="shared" si="2"/>
        <v>45404</v>
      </c>
      <c r="D37" s="18" t="str">
        <f t="shared" si="0"/>
        <v>月</v>
      </c>
      <c r="E37" s="126"/>
      <c r="F37" s="211"/>
      <c r="G37" s="212"/>
      <c r="H37" s="211"/>
      <c r="I37" s="212"/>
      <c r="J37" s="211"/>
      <c r="K37" s="212"/>
      <c r="L37" s="127"/>
      <c r="M37" s="212">
        <f t="shared" si="1"/>
        <v>0</v>
      </c>
      <c r="N37" s="213"/>
      <c r="O37" s="123"/>
      <c r="P37" s="123"/>
      <c r="Q37" s="214"/>
      <c r="R37" s="123"/>
      <c r="S37" s="126"/>
      <c r="T37" s="213"/>
    </row>
    <row r="38" spans="1:20" ht="19.5" customHeight="1" x14ac:dyDescent="0.15">
      <c r="A38" s="17"/>
      <c r="B38" s="17"/>
      <c r="C38" s="19">
        <f t="shared" si="2"/>
        <v>45405</v>
      </c>
      <c r="D38" s="18" t="str">
        <f t="shared" si="0"/>
        <v>火</v>
      </c>
      <c r="E38" s="126"/>
      <c r="F38" s="211"/>
      <c r="G38" s="212"/>
      <c r="H38" s="211"/>
      <c r="I38" s="212"/>
      <c r="J38" s="211"/>
      <c r="K38" s="212"/>
      <c r="L38" s="127"/>
      <c r="M38" s="212">
        <f t="shared" si="1"/>
        <v>0</v>
      </c>
      <c r="N38" s="213"/>
      <c r="O38" s="123"/>
      <c r="P38" s="123"/>
      <c r="Q38" s="214"/>
      <c r="R38" s="123"/>
      <c r="S38" s="126"/>
      <c r="T38" s="213"/>
    </row>
    <row r="39" spans="1:20" ht="19.5" customHeight="1" x14ac:dyDescent="0.15">
      <c r="A39" s="17"/>
      <c r="B39" s="17"/>
      <c r="C39" s="19">
        <f t="shared" si="2"/>
        <v>45406</v>
      </c>
      <c r="D39" s="18" t="str">
        <f t="shared" si="0"/>
        <v>水</v>
      </c>
      <c r="E39" s="126"/>
      <c r="F39" s="211"/>
      <c r="G39" s="212"/>
      <c r="H39" s="211"/>
      <c r="I39" s="212"/>
      <c r="J39" s="211"/>
      <c r="K39" s="212"/>
      <c r="L39" s="127"/>
      <c r="M39" s="212">
        <f t="shared" si="1"/>
        <v>0</v>
      </c>
      <c r="N39" s="213"/>
      <c r="O39" s="123"/>
      <c r="P39" s="123"/>
      <c r="Q39" s="214"/>
      <c r="R39" s="123"/>
      <c r="S39" s="126"/>
      <c r="T39" s="213"/>
    </row>
    <row r="40" spans="1:20" ht="19.5" customHeight="1" x14ac:dyDescent="0.15">
      <c r="A40" s="17"/>
      <c r="B40" s="17"/>
      <c r="C40" s="19">
        <f t="shared" si="2"/>
        <v>45407</v>
      </c>
      <c r="D40" s="18" t="str">
        <f t="shared" si="0"/>
        <v>木</v>
      </c>
      <c r="E40" s="126"/>
      <c r="F40" s="211"/>
      <c r="G40" s="212"/>
      <c r="H40" s="211"/>
      <c r="I40" s="212"/>
      <c r="J40" s="211"/>
      <c r="K40" s="212"/>
      <c r="L40" s="127"/>
      <c r="M40" s="212">
        <f t="shared" si="1"/>
        <v>0</v>
      </c>
      <c r="N40" s="213"/>
      <c r="O40" s="123"/>
      <c r="P40" s="123"/>
      <c r="Q40" s="214"/>
      <c r="R40" s="123"/>
      <c r="S40" s="126"/>
      <c r="T40" s="213"/>
    </row>
    <row r="41" spans="1:20" ht="19.5" customHeight="1" x14ac:dyDescent="0.15">
      <c r="A41" s="17"/>
      <c r="B41" s="17"/>
      <c r="C41" s="19">
        <f t="shared" si="2"/>
        <v>45408</v>
      </c>
      <c r="D41" s="18" t="str">
        <f t="shared" si="0"/>
        <v>金</v>
      </c>
      <c r="E41" s="126"/>
      <c r="F41" s="211"/>
      <c r="G41" s="212"/>
      <c r="H41" s="211"/>
      <c r="I41" s="212"/>
      <c r="J41" s="211"/>
      <c r="K41" s="212"/>
      <c r="L41" s="127"/>
      <c r="M41" s="212">
        <f t="shared" si="1"/>
        <v>0</v>
      </c>
      <c r="N41" s="213"/>
      <c r="O41" s="123"/>
      <c r="P41" s="123"/>
      <c r="Q41" s="214"/>
      <c r="R41" s="123"/>
      <c r="S41" s="126"/>
      <c r="T41" s="213"/>
    </row>
    <row r="42" spans="1:20" ht="19.5" customHeight="1" x14ac:dyDescent="0.15">
      <c r="A42" s="17"/>
      <c r="B42" s="17"/>
      <c r="C42" s="19">
        <f t="shared" si="2"/>
        <v>45409</v>
      </c>
      <c r="D42" s="18" t="str">
        <f t="shared" si="0"/>
        <v>土</v>
      </c>
      <c r="E42" s="126"/>
      <c r="F42" s="211"/>
      <c r="G42" s="212"/>
      <c r="H42" s="211"/>
      <c r="I42" s="212"/>
      <c r="J42" s="211"/>
      <c r="K42" s="212"/>
      <c r="L42" s="127"/>
      <c r="M42" s="212">
        <f t="shared" si="1"/>
        <v>0</v>
      </c>
      <c r="N42" s="213"/>
      <c r="O42" s="123"/>
      <c r="P42" s="123"/>
      <c r="Q42" s="214"/>
      <c r="R42" s="123"/>
      <c r="S42" s="126"/>
      <c r="T42" s="213"/>
    </row>
    <row r="43" spans="1:20" ht="19.5" customHeight="1" x14ac:dyDescent="0.15">
      <c r="A43" s="17"/>
      <c r="B43" s="17"/>
      <c r="C43" s="19">
        <f>IF($E$1="","",C42+1)</f>
        <v>45410</v>
      </c>
      <c r="D43" s="18" t="str">
        <f t="shared" si="0"/>
        <v>日</v>
      </c>
      <c r="E43" s="126"/>
      <c r="F43" s="211"/>
      <c r="G43" s="212"/>
      <c r="H43" s="211"/>
      <c r="I43" s="212"/>
      <c r="J43" s="211"/>
      <c r="K43" s="212"/>
      <c r="L43" s="127"/>
      <c r="M43" s="212">
        <f t="shared" si="1"/>
        <v>0</v>
      </c>
      <c r="N43" s="213"/>
      <c r="O43" s="123"/>
      <c r="P43" s="123"/>
      <c r="Q43" s="214"/>
      <c r="R43" s="123"/>
      <c r="S43" s="126"/>
      <c r="T43" s="213"/>
    </row>
    <row r="44" spans="1:20" ht="19.5" customHeight="1" x14ac:dyDescent="0.15">
      <c r="A44" s="17"/>
      <c r="B44" s="17"/>
      <c r="C44" s="19">
        <f>IF(C43="","",IF(DAY(C43+1)=1,"",C43+1))</f>
        <v>45411</v>
      </c>
      <c r="D44" s="18" t="str">
        <f t="shared" si="0"/>
        <v>月</v>
      </c>
      <c r="E44" s="126"/>
      <c r="F44" s="211"/>
      <c r="G44" s="212"/>
      <c r="H44" s="211"/>
      <c r="I44" s="212"/>
      <c r="J44" s="211"/>
      <c r="K44" s="212"/>
      <c r="L44" s="127"/>
      <c r="M44" s="212">
        <f t="shared" si="1"/>
        <v>0</v>
      </c>
      <c r="N44" s="213"/>
      <c r="O44" s="123"/>
      <c r="P44" s="123"/>
      <c r="Q44" s="214"/>
      <c r="R44" s="123"/>
      <c r="S44" s="126"/>
      <c r="T44" s="213"/>
    </row>
    <row r="45" spans="1:20" ht="19.5" customHeight="1" x14ac:dyDescent="0.15">
      <c r="A45" s="17"/>
      <c r="B45" s="17"/>
      <c r="C45" s="19">
        <f>IF(C44="","",IF(DAY(C44+1)=1,"",C44+1))</f>
        <v>45412</v>
      </c>
      <c r="D45" s="18" t="str">
        <f t="shared" si="0"/>
        <v>火</v>
      </c>
      <c r="E45" s="126"/>
      <c r="F45" s="211"/>
      <c r="G45" s="212"/>
      <c r="H45" s="211"/>
      <c r="I45" s="212"/>
      <c r="J45" s="211"/>
      <c r="K45" s="212"/>
      <c r="L45" s="127"/>
      <c r="M45" s="212">
        <f t="shared" si="1"/>
        <v>0</v>
      </c>
      <c r="N45" s="213"/>
      <c r="O45" s="123"/>
      <c r="P45" s="123"/>
      <c r="Q45" s="214"/>
      <c r="R45" s="123"/>
      <c r="S45" s="126"/>
      <c r="T45" s="213"/>
    </row>
    <row r="46" spans="1:20" ht="19.5" customHeight="1" thickBot="1" x14ac:dyDescent="0.2">
      <c r="A46" s="17"/>
      <c r="B46" s="17"/>
      <c r="C46" s="22" t="str">
        <f>IF(C45="","",IF(DAY(C45+1)=1,"",C45+1))</f>
        <v/>
      </c>
      <c r="D46" s="23" t="str">
        <f t="shared" si="0"/>
        <v/>
      </c>
      <c r="E46" s="124"/>
      <c r="F46" s="221"/>
      <c r="G46" s="222"/>
      <c r="H46" s="221"/>
      <c r="I46" s="222"/>
      <c r="J46" s="221"/>
      <c r="K46" s="222"/>
      <c r="L46" s="125"/>
      <c r="M46" s="212">
        <f t="shared" si="1"/>
        <v>0</v>
      </c>
      <c r="N46" s="213"/>
      <c r="O46" s="123"/>
      <c r="P46" s="123"/>
      <c r="Q46" s="215"/>
      <c r="R46" s="216"/>
      <c r="S46" s="124"/>
      <c r="T46" s="217"/>
    </row>
    <row r="47" spans="1:20" ht="19.5" customHeight="1" thickTop="1" thickBot="1" x14ac:dyDescent="0.2">
      <c r="C47" s="138" t="s">
        <v>15</v>
      </c>
      <c r="D47" s="139"/>
      <c r="E47" s="140">
        <f>SUM(E16:E46)</f>
        <v>0</v>
      </c>
      <c r="F47" s="224"/>
      <c r="G47" s="218">
        <f>SUM(G16:G46)</f>
        <v>0</v>
      </c>
      <c r="H47" s="225"/>
      <c r="I47" s="218">
        <f>SUM(I16:I46)</f>
        <v>0</v>
      </c>
      <c r="J47" s="225"/>
      <c r="K47" s="218">
        <f>SUM(K16:K46)</f>
        <v>0</v>
      </c>
      <c r="L47" s="219"/>
      <c r="M47" s="218">
        <f>SUM(M16:M46)</f>
        <v>0</v>
      </c>
      <c r="N47" s="220"/>
      <c r="O47" s="219"/>
      <c r="P47" s="219"/>
      <c r="Q47" s="218">
        <f>SUM(Q16:Q46)</f>
        <v>0</v>
      </c>
      <c r="R47" s="219"/>
      <c r="S47" s="223"/>
      <c r="T47" s="220"/>
    </row>
    <row r="48" spans="1:20" x14ac:dyDescent="0.15">
      <c r="C48" s="117" t="s">
        <v>21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66"/>
    </row>
    <row r="49" spans="3:20" x14ac:dyDescent="0.15"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67"/>
    </row>
    <row r="50" spans="3:20" ht="14.25" thickBot="1" x14ac:dyDescent="0.2">
      <c r="C50" s="13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68"/>
    </row>
    <row r="51" spans="3:20" x14ac:dyDescent="0.15">
      <c r="C51" s="3" t="s">
        <v>36</v>
      </c>
      <c r="P51" s="3" t="s">
        <v>29</v>
      </c>
      <c r="R51" s="6"/>
      <c r="S51" s="3" t="s">
        <v>30</v>
      </c>
    </row>
    <row r="52" spans="3:20" x14ac:dyDescent="0.15">
      <c r="C52" s="3" t="s">
        <v>51</v>
      </c>
    </row>
  </sheetData>
  <sheetProtection selectLockedCells="1"/>
  <mergeCells count="293">
    <mergeCell ref="C48:D48"/>
    <mergeCell ref="E48:T50"/>
    <mergeCell ref="C49:D50"/>
    <mergeCell ref="C47:D47"/>
    <mergeCell ref="E47:F47"/>
    <mergeCell ref="G47:H47"/>
    <mergeCell ref="I47:J47"/>
    <mergeCell ref="C12:T12"/>
    <mergeCell ref="Q15:R15"/>
    <mergeCell ref="S14:T15"/>
    <mergeCell ref="C14:C15"/>
    <mergeCell ref="D14:D15"/>
    <mergeCell ref="E14:F15"/>
    <mergeCell ref="G14:H15"/>
    <mergeCell ref="I14:J15"/>
    <mergeCell ref="O15:P15"/>
    <mergeCell ref="Q46:R46"/>
    <mergeCell ref="S46:T46"/>
    <mergeCell ref="E45:F45"/>
    <mergeCell ref="G45:H45"/>
    <mergeCell ref="I45:J45"/>
    <mergeCell ref="K45:L45"/>
    <mergeCell ref="M45:N45"/>
    <mergeCell ref="O45:P45"/>
    <mergeCell ref="K47:L47"/>
    <mergeCell ref="M47:N47"/>
    <mergeCell ref="Q45:R45"/>
    <mergeCell ref="S45:T45"/>
    <mergeCell ref="E46:F46"/>
    <mergeCell ref="G46:H46"/>
    <mergeCell ref="I46:J46"/>
    <mergeCell ref="K46:L46"/>
    <mergeCell ref="M46:N46"/>
    <mergeCell ref="O46:P46"/>
    <mergeCell ref="O47:P47"/>
    <mergeCell ref="Q47:R47"/>
    <mergeCell ref="S47:T47"/>
    <mergeCell ref="E43:F43"/>
    <mergeCell ref="G43:H43"/>
    <mergeCell ref="I43:J43"/>
    <mergeCell ref="K43:L43"/>
    <mergeCell ref="M43:N43"/>
    <mergeCell ref="O43:P43"/>
    <mergeCell ref="Q43:R43"/>
    <mergeCell ref="S43:T43"/>
    <mergeCell ref="E44:F44"/>
    <mergeCell ref="G44:H44"/>
    <mergeCell ref="I44:J44"/>
    <mergeCell ref="K44:L44"/>
    <mergeCell ref="M44:N44"/>
    <mergeCell ref="O44:P44"/>
    <mergeCell ref="Q44:R44"/>
    <mergeCell ref="S44:T44"/>
    <mergeCell ref="E41:F41"/>
    <mergeCell ref="G41:H41"/>
    <mergeCell ref="I41:J41"/>
    <mergeCell ref="K41:L41"/>
    <mergeCell ref="M41:N41"/>
    <mergeCell ref="O41:P41"/>
    <mergeCell ref="Q41:R41"/>
    <mergeCell ref="S41:T41"/>
    <mergeCell ref="E42:F42"/>
    <mergeCell ref="G42:H42"/>
    <mergeCell ref="I42:J42"/>
    <mergeCell ref="K42:L42"/>
    <mergeCell ref="M42:N42"/>
    <mergeCell ref="O42:P42"/>
    <mergeCell ref="Q42:R42"/>
    <mergeCell ref="S42:T42"/>
    <mergeCell ref="E39:F39"/>
    <mergeCell ref="G39:H39"/>
    <mergeCell ref="I39:J39"/>
    <mergeCell ref="K39:L39"/>
    <mergeCell ref="M39:N39"/>
    <mergeCell ref="O39:P39"/>
    <mergeCell ref="Q39:R39"/>
    <mergeCell ref="S39:T39"/>
    <mergeCell ref="E40:F40"/>
    <mergeCell ref="G40:H40"/>
    <mergeCell ref="I40:J40"/>
    <mergeCell ref="K40:L40"/>
    <mergeCell ref="M40:N40"/>
    <mergeCell ref="O40:P40"/>
    <mergeCell ref="Q40:R40"/>
    <mergeCell ref="S40:T40"/>
    <mergeCell ref="E37:F37"/>
    <mergeCell ref="G37:H37"/>
    <mergeCell ref="I37:J37"/>
    <mergeCell ref="K37:L37"/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E35:F35"/>
    <mergeCell ref="G35:H35"/>
    <mergeCell ref="I35:J35"/>
    <mergeCell ref="K35:L35"/>
    <mergeCell ref="M35:N35"/>
    <mergeCell ref="O35:P35"/>
    <mergeCell ref="Q35:R35"/>
    <mergeCell ref="S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3:F33"/>
    <mergeCell ref="G33:H33"/>
    <mergeCell ref="I33:J33"/>
    <mergeCell ref="K33:L33"/>
    <mergeCell ref="M33:N33"/>
    <mergeCell ref="O33:P33"/>
    <mergeCell ref="Q33:R33"/>
    <mergeCell ref="S33:T33"/>
    <mergeCell ref="E34:F34"/>
    <mergeCell ref="G34:H34"/>
    <mergeCell ref="I34:J34"/>
    <mergeCell ref="K34:L34"/>
    <mergeCell ref="M34:N34"/>
    <mergeCell ref="O34:P34"/>
    <mergeCell ref="Q34:R34"/>
    <mergeCell ref="S34:T34"/>
    <mergeCell ref="E31:F31"/>
    <mergeCell ref="G31:H31"/>
    <mergeCell ref="I31:J31"/>
    <mergeCell ref="K31:L31"/>
    <mergeCell ref="M31:N31"/>
    <mergeCell ref="O31:P31"/>
    <mergeCell ref="Q31:R31"/>
    <mergeCell ref="S31:T31"/>
    <mergeCell ref="E32:F32"/>
    <mergeCell ref="G32:H32"/>
    <mergeCell ref="I32:J32"/>
    <mergeCell ref="K32:L32"/>
    <mergeCell ref="M32:N32"/>
    <mergeCell ref="O32:P32"/>
    <mergeCell ref="Q32:R32"/>
    <mergeCell ref="S32:T32"/>
    <mergeCell ref="E29:F29"/>
    <mergeCell ref="G29:H29"/>
    <mergeCell ref="I29:J29"/>
    <mergeCell ref="K29:L29"/>
    <mergeCell ref="M29:N29"/>
    <mergeCell ref="O29:P29"/>
    <mergeCell ref="Q29:R29"/>
    <mergeCell ref="S29:T29"/>
    <mergeCell ref="E30:F30"/>
    <mergeCell ref="G30:H30"/>
    <mergeCell ref="I30:J30"/>
    <mergeCell ref="K30:L30"/>
    <mergeCell ref="M30:N30"/>
    <mergeCell ref="O30:P30"/>
    <mergeCell ref="Q30:R30"/>
    <mergeCell ref="S30:T30"/>
    <mergeCell ref="E27:F27"/>
    <mergeCell ref="G27:H27"/>
    <mergeCell ref="I27:J27"/>
    <mergeCell ref="K27:L27"/>
    <mergeCell ref="M27:N27"/>
    <mergeCell ref="O27:P27"/>
    <mergeCell ref="Q27:R27"/>
    <mergeCell ref="S27:T27"/>
    <mergeCell ref="E28:F28"/>
    <mergeCell ref="G28:H28"/>
    <mergeCell ref="I28:J28"/>
    <mergeCell ref="K28:L28"/>
    <mergeCell ref="M28:N28"/>
    <mergeCell ref="O28:P28"/>
    <mergeCell ref="Q28:R28"/>
    <mergeCell ref="S28:T28"/>
    <mergeCell ref="E25:F25"/>
    <mergeCell ref="G25:H25"/>
    <mergeCell ref="I25:J25"/>
    <mergeCell ref="K25:L25"/>
    <mergeCell ref="M25:N25"/>
    <mergeCell ref="O25:P25"/>
    <mergeCell ref="Q25:R25"/>
    <mergeCell ref="S25:T25"/>
    <mergeCell ref="E26:F26"/>
    <mergeCell ref="G26:H26"/>
    <mergeCell ref="I26:J26"/>
    <mergeCell ref="K26:L26"/>
    <mergeCell ref="M26:N26"/>
    <mergeCell ref="O26:P26"/>
    <mergeCell ref="Q26:R26"/>
    <mergeCell ref="S26:T26"/>
    <mergeCell ref="E23:F23"/>
    <mergeCell ref="G23:H23"/>
    <mergeCell ref="I23:J23"/>
    <mergeCell ref="K23:L23"/>
    <mergeCell ref="M23:N23"/>
    <mergeCell ref="O23:P23"/>
    <mergeCell ref="Q23:R23"/>
    <mergeCell ref="S23:T23"/>
    <mergeCell ref="E24:F24"/>
    <mergeCell ref="G24:H24"/>
    <mergeCell ref="I24:J24"/>
    <mergeCell ref="K24:L24"/>
    <mergeCell ref="M24:N24"/>
    <mergeCell ref="O24:P24"/>
    <mergeCell ref="Q24:R24"/>
    <mergeCell ref="S24:T24"/>
    <mergeCell ref="E21:F21"/>
    <mergeCell ref="G21:H21"/>
    <mergeCell ref="I21:J21"/>
    <mergeCell ref="K21:L21"/>
    <mergeCell ref="M21:N21"/>
    <mergeCell ref="O21:P21"/>
    <mergeCell ref="Q21:R21"/>
    <mergeCell ref="S21:T21"/>
    <mergeCell ref="E22:F22"/>
    <mergeCell ref="G22:H22"/>
    <mergeCell ref="I22:J22"/>
    <mergeCell ref="K22:L22"/>
    <mergeCell ref="M22:N22"/>
    <mergeCell ref="O22:P22"/>
    <mergeCell ref="Q22:R22"/>
    <mergeCell ref="S22:T22"/>
    <mergeCell ref="E19:F19"/>
    <mergeCell ref="G19:H19"/>
    <mergeCell ref="I19:J19"/>
    <mergeCell ref="K19:L19"/>
    <mergeCell ref="M19:N19"/>
    <mergeCell ref="O19:P19"/>
    <mergeCell ref="Q19:R19"/>
    <mergeCell ref="S19:T19"/>
    <mergeCell ref="E20:F20"/>
    <mergeCell ref="G20:H20"/>
    <mergeCell ref="I20:J20"/>
    <mergeCell ref="K20:L20"/>
    <mergeCell ref="M20:N20"/>
    <mergeCell ref="O20:P20"/>
    <mergeCell ref="Q20:R20"/>
    <mergeCell ref="S20:T20"/>
    <mergeCell ref="E17:F17"/>
    <mergeCell ref="G17:H17"/>
    <mergeCell ref="I17:J17"/>
    <mergeCell ref="K17:L17"/>
    <mergeCell ref="M17:N17"/>
    <mergeCell ref="O17:P17"/>
    <mergeCell ref="Q17:R17"/>
    <mergeCell ref="S17:T17"/>
    <mergeCell ref="E18:F18"/>
    <mergeCell ref="G18:H18"/>
    <mergeCell ref="I18:J18"/>
    <mergeCell ref="K18:L18"/>
    <mergeCell ref="M18:N18"/>
    <mergeCell ref="O18:P18"/>
    <mergeCell ref="Q18:R18"/>
    <mergeCell ref="S18:T18"/>
    <mergeCell ref="Q16:R16"/>
    <mergeCell ref="S16:T16"/>
    <mergeCell ref="K14:L15"/>
    <mergeCell ref="M14:N15"/>
    <mergeCell ref="O14:R14"/>
    <mergeCell ref="E16:F16"/>
    <mergeCell ref="G16:H16"/>
    <mergeCell ref="I16:J16"/>
    <mergeCell ref="K16:L16"/>
    <mergeCell ref="M16:N16"/>
    <mergeCell ref="O16:P16"/>
    <mergeCell ref="C1:C3"/>
    <mergeCell ref="D1:D3"/>
    <mergeCell ref="E1:E3"/>
    <mergeCell ref="F1:G3"/>
    <mergeCell ref="S1:T1"/>
    <mergeCell ref="S2:T2"/>
    <mergeCell ref="S3:T3"/>
    <mergeCell ref="W3:AE4"/>
    <mergeCell ref="S4:T4"/>
    <mergeCell ref="D10:I10"/>
    <mergeCell ref="C8:E8"/>
    <mergeCell ref="S5:T5"/>
    <mergeCell ref="O8:T8"/>
    <mergeCell ref="O9:T9"/>
    <mergeCell ref="O10:T10"/>
    <mergeCell ref="L8:N8"/>
    <mergeCell ref="L9:N9"/>
    <mergeCell ref="L10:N10"/>
    <mergeCell ref="S6:T6"/>
    <mergeCell ref="L7:M7"/>
    <mergeCell ref="N7:T7"/>
  </mergeCells>
  <phoneticPr fontId="2"/>
  <conditionalFormatting sqref="A16:B46">
    <cfRule type="expression" dxfId="4" priority="1" stopIfTrue="1">
      <formula>whatday(A16)=4</formula>
    </cfRule>
  </conditionalFormatting>
  <printOptions horizontalCentered="1"/>
  <pageMargins left="0.59055118110236227" right="0.59055118110236227" top="0.59055118110236227" bottom="0.39370078740157483" header="0" footer="0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52"/>
  <sheetViews>
    <sheetView showGridLines="0" topLeftCell="B1" workbookViewId="0">
      <selection activeCell="K22" sqref="K22:L22"/>
    </sheetView>
  </sheetViews>
  <sheetFormatPr defaultRowHeight="13.5" x14ac:dyDescent="0.15"/>
  <cols>
    <col min="1" max="1" width="1.5" style="3" hidden="1" customWidth="1"/>
    <col min="2" max="2" width="1.5" style="3" customWidth="1"/>
    <col min="3" max="3" width="8.5" style="3" customWidth="1"/>
    <col min="4" max="4" width="5.125" style="3" customWidth="1"/>
    <col min="5" max="14" width="5.375" style="3" customWidth="1"/>
    <col min="15" max="15" width="6.75" style="3" customWidth="1"/>
    <col min="16" max="16" width="3.5" style="3" customWidth="1"/>
    <col min="17" max="17" width="6.625" style="3" customWidth="1"/>
    <col min="18" max="18" width="4.375" style="3" customWidth="1"/>
    <col min="19" max="20" width="5.75" style="3" customWidth="1"/>
    <col min="21" max="21" width="1.625" style="3" customWidth="1"/>
    <col min="22" max="22" width="13.625" style="3" customWidth="1"/>
    <col min="23" max="16384" width="9" style="3"/>
  </cols>
  <sheetData>
    <row r="1" spans="1:31" ht="14.25" x14ac:dyDescent="0.15">
      <c r="C1" s="158">
        <v>2024</v>
      </c>
      <c r="D1" s="113" t="s">
        <v>6</v>
      </c>
      <c r="E1" s="150">
        <v>4</v>
      </c>
      <c r="F1" s="194" t="s">
        <v>12</v>
      </c>
      <c r="G1" s="195"/>
      <c r="H1" s="4"/>
      <c r="J1" s="5"/>
      <c r="L1" s="28"/>
      <c r="M1" s="29"/>
      <c r="N1" s="32"/>
      <c r="O1" s="33"/>
      <c r="P1" s="33" t="s">
        <v>7</v>
      </c>
      <c r="Q1" s="34"/>
      <c r="R1" s="33" t="s">
        <v>8</v>
      </c>
      <c r="S1" s="189" t="s">
        <v>23</v>
      </c>
      <c r="T1" s="189"/>
    </row>
    <row r="2" spans="1:31" ht="14.25" x14ac:dyDescent="0.15">
      <c r="C2" s="159"/>
      <c r="D2" s="161"/>
      <c r="E2" s="192"/>
      <c r="F2" s="196"/>
      <c r="G2" s="197"/>
      <c r="O2" s="33"/>
      <c r="P2" s="33" t="s">
        <v>7</v>
      </c>
      <c r="Q2" s="34"/>
      <c r="R2" s="33" t="s">
        <v>8</v>
      </c>
      <c r="S2" s="189" t="s">
        <v>14</v>
      </c>
      <c r="T2" s="189"/>
    </row>
    <row r="3" spans="1:31" ht="14.25" x14ac:dyDescent="0.15">
      <c r="C3" s="160"/>
      <c r="D3" s="162"/>
      <c r="E3" s="193"/>
      <c r="F3" s="198"/>
      <c r="G3" s="199"/>
      <c r="O3" s="33"/>
      <c r="P3" s="33" t="s">
        <v>7</v>
      </c>
      <c r="Q3" s="34"/>
      <c r="R3" s="33" t="s">
        <v>8</v>
      </c>
      <c r="S3" s="189" t="s">
        <v>14</v>
      </c>
      <c r="T3" s="189"/>
      <c r="W3" s="154"/>
      <c r="X3" s="155"/>
      <c r="Y3" s="155"/>
      <c r="Z3" s="155"/>
      <c r="AA3" s="155"/>
      <c r="AB3" s="155"/>
      <c r="AC3" s="155"/>
      <c r="AD3" s="155"/>
      <c r="AE3" s="155"/>
    </row>
    <row r="4" spans="1:31" ht="14.25" x14ac:dyDescent="0.15"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33"/>
      <c r="P4" s="33" t="s">
        <v>7</v>
      </c>
      <c r="Q4" s="34"/>
      <c r="R4" s="33" t="s">
        <v>8</v>
      </c>
      <c r="S4" s="189" t="s">
        <v>14</v>
      </c>
      <c r="T4" s="189"/>
      <c r="W4" s="155"/>
      <c r="X4" s="155"/>
      <c r="Y4" s="155"/>
      <c r="Z4" s="155"/>
      <c r="AA4" s="155"/>
      <c r="AB4" s="155"/>
      <c r="AC4" s="155"/>
      <c r="AD4" s="155"/>
      <c r="AE4" s="155"/>
    </row>
    <row r="5" spans="1:31" ht="14.25" x14ac:dyDescent="0.15"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33"/>
      <c r="P5" s="33" t="s">
        <v>7</v>
      </c>
      <c r="Q5" s="34"/>
      <c r="R5" s="33" t="s">
        <v>8</v>
      </c>
      <c r="S5" s="189" t="s">
        <v>14</v>
      </c>
      <c r="T5" s="189"/>
      <c r="W5" s="20"/>
      <c r="X5" s="20"/>
      <c r="Y5" s="20"/>
      <c r="Z5" s="20"/>
      <c r="AA5" s="20"/>
      <c r="AB5" s="20"/>
      <c r="AC5" s="20"/>
      <c r="AD5" s="20"/>
      <c r="AE5" s="20"/>
    </row>
    <row r="6" spans="1:31" ht="14.25" x14ac:dyDescent="0.15"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33"/>
      <c r="P6" s="33" t="s">
        <v>7</v>
      </c>
      <c r="Q6" s="34"/>
      <c r="R6" s="33" t="s">
        <v>8</v>
      </c>
      <c r="S6" s="189" t="s">
        <v>14</v>
      </c>
      <c r="T6" s="189"/>
      <c r="W6" s="20"/>
      <c r="X6" s="20"/>
      <c r="Y6" s="20"/>
      <c r="Z6" s="20"/>
      <c r="AA6" s="20"/>
      <c r="AB6" s="20"/>
      <c r="AC6" s="20"/>
      <c r="AD6" s="20"/>
      <c r="AE6" s="20"/>
    </row>
    <row r="7" spans="1:31" ht="4.1500000000000004" customHeight="1" thickBot="1" x14ac:dyDescent="0.2">
      <c r="C7" s="7"/>
      <c r="D7" s="9"/>
      <c r="E7" s="10"/>
      <c r="F7" s="10"/>
      <c r="G7" s="10"/>
      <c r="H7" s="10"/>
      <c r="L7" s="200"/>
      <c r="M7" s="200"/>
      <c r="N7" s="200"/>
      <c r="O7" s="200"/>
      <c r="P7" s="200"/>
      <c r="Q7" s="200"/>
      <c r="R7" s="200"/>
      <c r="S7" s="200"/>
      <c r="T7" s="200"/>
    </row>
    <row r="8" spans="1:31" ht="18.95" customHeight="1" x14ac:dyDescent="0.15">
      <c r="C8" s="153" t="s">
        <v>31</v>
      </c>
      <c r="D8" s="153"/>
      <c r="E8" s="153"/>
      <c r="F8" s="21" t="s">
        <v>20</v>
      </c>
      <c r="H8" s="11"/>
      <c r="L8" s="156" t="s">
        <v>59</v>
      </c>
      <c r="M8" s="170"/>
      <c r="N8" s="157"/>
      <c r="O8" s="169" t="s">
        <v>44</v>
      </c>
      <c r="P8" s="170"/>
      <c r="Q8" s="170"/>
      <c r="R8" s="170"/>
      <c r="S8" s="170"/>
      <c r="T8" s="171"/>
    </row>
    <row r="9" spans="1:31" ht="18.95" customHeight="1" x14ac:dyDescent="0.15">
      <c r="C9" s="12"/>
      <c r="L9" s="179" t="s">
        <v>19</v>
      </c>
      <c r="M9" s="190"/>
      <c r="N9" s="180"/>
      <c r="O9" s="172" t="s">
        <v>52</v>
      </c>
      <c r="P9" s="173"/>
      <c r="Q9" s="173"/>
      <c r="R9" s="173"/>
      <c r="S9" s="173"/>
      <c r="T9" s="174"/>
    </row>
    <row r="10" spans="1:31" ht="21.75" thickBot="1" x14ac:dyDescent="0.2">
      <c r="C10" s="13" t="s">
        <v>56</v>
      </c>
      <c r="D10" s="236" t="s">
        <v>54</v>
      </c>
      <c r="E10" s="236"/>
      <c r="F10" s="236"/>
      <c r="G10" s="236"/>
      <c r="H10" s="236"/>
      <c r="I10" s="236"/>
      <c r="L10" s="181" t="s">
        <v>24</v>
      </c>
      <c r="M10" s="191"/>
      <c r="N10" s="182"/>
      <c r="O10" s="237" t="s">
        <v>58</v>
      </c>
      <c r="P10" s="238"/>
      <c r="Q10" s="238"/>
      <c r="R10" s="238"/>
      <c r="S10" s="238"/>
      <c r="T10" s="239"/>
    </row>
    <row r="11" spans="1:31" ht="9.6" customHeight="1" x14ac:dyDescent="0.15">
      <c r="M11" s="27"/>
      <c r="N11" s="30"/>
      <c r="O11" s="30"/>
      <c r="P11" s="27"/>
      <c r="Q11" s="27"/>
      <c r="R11" s="27"/>
      <c r="S11" s="31"/>
      <c r="T11" s="30"/>
    </row>
    <row r="12" spans="1:31" s="14" customFormat="1" ht="21" x14ac:dyDescent="0.2">
      <c r="C12" s="178" t="s">
        <v>25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5"/>
      <c r="V12" s="15"/>
      <c r="W12" s="15"/>
    </row>
    <row r="13" spans="1:31" s="14" customFormat="1" ht="9" customHeight="1" thickBot="1" x14ac:dyDescent="0.25">
      <c r="C13" s="1"/>
      <c r="D13" s="1"/>
      <c r="E13" s="1"/>
      <c r="F13" s="2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  <c r="S13" s="1"/>
      <c r="T13" s="1"/>
      <c r="U13" s="15"/>
      <c r="V13" s="15"/>
      <c r="W13" s="15"/>
    </row>
    <row r="14" spans="1:31" s="14" customFormat="1" ht="13.15" customHeight="1" x14ac:dyDescent="0.15">
      <c r="C14" s="183" t="s">
        <v>16</v>
      </c>
      <c r="D14" s="186" t="s">
        <v>17</v>
      </c>
      <c r="E14" s="142" t="s">
        <v>45</v>
      </c>
      <c r="F14" s="232"/>
      <c r="G14" s="203" t="s">
        <v>45</v>
      </c>
      <c r="H14" s="204"/>
      <c r="I14" s="203" t="s">
        <v>45</v>
      </c>
      <c r="J14" s="204"/>
      <c r="K14" s="203" t="s">
        <v>45</v>
      </c>
      <c r="L14" s="204"/>
      <c r="M14" s="203" t="s">
        <v>46</v>
      </c>
      <c r="N14" s="240"/>
      <c r="O14" s="249" t="s">
        <v>47</v>
      </c>
      <c r="P14" s="250"/>
      <c r="Q14" s="252" t="s">
        <v>48</v>
      </c>
      <c r="R14" s="253"/>
      <c r="S14" s="242" t="s">
        <v>15</v>
      </c>
      <c r="T14" s="229"/>
    </row>
    <row r="15" spans="1:31" s="14" customFormat="1" ht="13.15" customHeight="1" thickBot="1" x14ac:dyDescent="0.2">
      <c r="C15" s="185"/>
      <c r="D15" s="188"/>
      <c r="E15" s="132"/>
      <c r="F15" s="233"/>
      <c r="G15" s="205"/>
      <c r="H15" s="206"/>
      <c r="I15" s="205"/>
      <c r="J15" s="206"/>
      <c r="K15" s="205"/>
      <c r="L15" s="206"/>
      <c r="M15" s="205"/>
      <c r="N15" s="241"/>
      <c r="O15" s="251"/>
      <c r="P15" s="122"/>
      <c r="Q15" s="251"/>
      <c r="R15" s="254"/>
      <c r="S15" s="243"/>
      <c r="T15" s="231"/>
    </row>
    <row r="16" spans="1:31" ht="19.5" customHeight="1" x14ac:dyDescent="0.15">
      <c r="A16" s="17"/>
      <c r="B16" s="17"/>
      <c r="C16" s="37">
        <f>IF($E$1="","",DATE(C1,E1,1))</f>
        <v>45383</v>
      </c>
      <c r="D16" s="18" t="str">
        <f>TEXT(C16,"aaa")</f>
        <v>月</v>
      </c>
      <c r="E16" s="163"/>
      <c r="F16" s="209"/>
      <c r="G16" s="210"/>
      <c r="H16" s="209"/>
      <c r="I16" s="210"/>
      <c r="J16" s="209"/>
      <c r="K16" s="210"/>
      <c r="L16" s="164"/>
      <c r="M16" s="210"/>
      <c r="N16" s="164"/>
      <c r="O16" s="201"/>
      <c r="P16" s="244"/>
      <c r="Q16" s="149"/>
      <c r="R16" s="149"/>
      <c r="S16" s="245">
        <f>SUM(E16:R16)</f>
        <v>0</v>
      </c>
      <c r="T16" s="202"/>
    </row>
    <row r="17" spans="1:20" ht="19.5" customHeight="1" x14ac:dyDescent="0.15">
      <c r="A17" s="17"/>
      <c r="B17" s="17"/>
      <c r="C17" s="19">
        <f>IF($E$1="","",C16+1)</f>
        <v>45384</v>
      </c>
      <c r="D17" s="18" t="str">
        <f t="shared" ref="D17:D46" si="0">TEXT(C17,"aaa")</f>
        <v>火</v>
      </c>
      <c r="E17" s="126"/>
      <c r="F17" s="211"/>
      <c r="G17" s="212"/>
      <c r="H17" s="211"/>
      <c r="I17" s="212"/>
      <c r="J17" s="211"/>
      <c r="K17" s="212"/>
      <c r="L17" s="127"/>
      <c r="M17" s="212"/>
      <c r="N17" s="127"/>
      <c r="O17" s="214"/>
      <c r="P17" s="246"/>
      <c r="Q17" s="123"/>
      <c r="R17" s="123"/>
      <c r="S17" s="247">
        <f t="shared" ref="S17:S46" si="1">SUM(E17:R17)</f>
        <v>0</v>
      </c>
      <c r="T17" s="213"/>
    </row>
    <row r="18" spans="1:20" ht="19.5" customHeight="1" x14ac:dyDescent="0.15">
      <c r="A18" s="17"/>
      <c r="B18" s="17"/>
      <c r="C18" s="19">
        <f t="shared" ref="C18:C42" si="2">IF($E$1="","",C17+1)</f>
        <v>45385</v>
      </c>
      <c r="D18" s="18" t="str">
        <f t="shared" si="0"/>
        <v>水</v>
      </c>
      <c r="E18" s="126"/>
      <c r="F18" s="211"/>
      <c r="G18" s="212"/>
      <c r="H18" s="211"/>
      <c r="I18" s="212"/>
      <c r="J18" s="211"/>
      <c r="K18" s="212"/>
      <c r="L18" s="127"/>
      <c r="M18" s="212"/>
      <c r="N18" s="127"/>
      <c r="O18" s="214"/>
      <c r="P18" s="246"/>
      <c r="Q18" s="123"/>
      <c r="R18" s="123"/>
      <c r="S18" s="247">
        <f t="shared" si="1"/>
        <v>0</v>
      </c>
      <c r="T18" s="213"/>
    </row>
    <row r="19" spans="1:20" ht="19.5" customHeight="1" x14ac:dyDescent="0.15">
      <c r="A19" s="17"/>
      <c r="B19" s="17"/>
      <c r="C19" s="19">
        <f t="shared" si="2"/>
        <v>45386</v>
      </c>
      <c r="D19" s="18" t="str">
        <f t="shared" si="0"/>
        <v>木</v>
      </c>
      <c r="E19" s="126"/>
      <c r="F19" s="211"/>
      <c r="G19" s="212"/>
      <c r="H19" s="211"/>
      <c r="I19" s="212"/>
      <c r="J19" s="211"/>
      <c r="K19" s="212"/>
      <c r="L19" s="127"/>
      <c r="M19" s="212"/>
      <c r="N19" s="127"/>
      <c r="O19" s="214"/>
      <c r="P19" s="246"/>
      <c r="Q19" s="123"/>
      <c r="R19" s="123"/>
      <c r="S19" s="247">
        <f t="shared" si="1"/>
        <v>0</v>
      </c>
      <c r="T19" s="213"/>
    </row>
    <row r="20" spans="1:20" ht="19.5" customHeight="1" x14ac:dyDescent="0.15">
      <c r="A20" s="17"/>
      <c r="B20" s="17"/>
      <c r="C20" s="19">
        <f t="shared" si="2"/>
        <v>45387</v>
      </c>
      <c r="D20" s="18" t="str">
        <f t="shared" si="0"/>
        <v>金</v>
      </c>
      <c r="E20" s="126"/>
      <c r="F20" s="211"/>
      <c r="G20" s="212"/>
      <c r="H20" s="211"/>
      <c r="I20" s="212"/>
      <c r="J20" s="211"/>
      <c r="K20" s="212"/>
      <c r="L20" s="127"/>
      <c r="M20" s="212"/>
      <c r="N20" s="127"/>
      <c r="O20" s="214"/>
      <c r="P20" s="246"/>
      <c r="Q20" s="123"/>
      <c r="R20" s="123"/>
      <c r="S20" s="247">
        <f t="shared" si="1"/>
        <v>0</v>
      </c>
      <c r="T20" s="213"/>
    </row>
    <row r="21" spans="1:20" ht="19.5" customHeight="1" x14ac:dyDescent="0.15">
      <c r="A21" s="17"/>
      <c r="B21" s="17"/>
      <c r="C21" s="19">
        <f t="shared" si="2"/>
        <v>45388</v>
      </c>
      <c r="D21" s="18" t="str">
        <f t="shared" si="0"/>
        <v>土</v>
      </c>
      <c r="E21" s="126"/>
      <c r="F21" s="211"/>
      <c r="G21" s="212"/>
      <c r="H21" s="211"/>
      <c r="I21" s="212"/>
      <c r="J21" s="211"/>
      <c r="K21" s="212"/>
      <c r="L21" s="127"/>
      <c r="M21" s="212"/>
      <c r="N21" s="127"/>
      <c r="O21" s="214"/>
      <c r="P21" s="246"/>
      <c r="Q21" s="123"/>
      <c r="R21" s="123"/>
      <c r="S21" s="247">
        <f t="shared" si="1"/>
        <v>0</v>
      </c>
      <c r="T21" s="213"/>
    </row>
    <row r="22" spans="1:20" ht="19.5" customHeight="1" x14ac:dyDescent="0.15">
      <c r="A22" s="17"/>
      <c r="B22" s="17"/>
      <c r="C22" s="19">
        <f t="shared" si="2"/>
        <v>45389</v>
      </c>
      <c r="D22" s="18" t="str">
        <f t="shared" si="0"/>
        <v>日</v>
      </c>
      <c r="E22" s="126"/>
      <c r="F22" s="211"/>
      <c r="G22" s="212"/>
      <c r="H22" s="211"/>
      <c r="I22" s="212"/>
      <c r="J22" s="211"/>
      <c r="K22" s="212"/>
      <c r="L22" s="127"/>
      <c r="M22" s="212"/>
      <c r="N22" s="127"/>
      <c r="O22" s="214"/>
      <c r="P22" s="246"/>
      <c r="Q22" s="123"/>
      <c r="R22" s="123"/>
      <c r="S22" s="247">
        <f t="shared" si="1"/>
        <v>0</v>
      </c>
      <c r="T22" s="213"/>
    </row>
    <row r="23" spans="1:20" ht="19.5" customHeight="1" x14ac:dyDescent="0.15">
      <c r="A23" s="17"/>
      <c r="B23" s="17"/>
      <c r="C23" s="19">
        <f t="shared" si="2"/>
        <v>45390</v>
      </c>
      <c r="D23" s="18" t="str">
        <f t="shared" si="0"/>
        <v>月</v>
      </c>
      <c r="E23" s="126"/>
      <c r="F23" s="211"/>
      <c r="G23" s="212"/>
      <c r="H23" s="211"/>
      <c r="I23" s="212"/>
      <c r="J23" s="211"/>
      <c r="K23" s="212"/>
      <c r="L23" s="127"/>
      <c r="M23" s="212"/>
      <c r="N23" s="127"/>
      <c r="O23" s="214"/>
      <c r="P23" s="246"/>
      <c r="Q23" s="123"/>
      <c r="R23" s="123"/>
      <c r="S23" s="247">
        <f t="shared" si="1"/>
        <v>0</v>
      </c>
      <c r="T23" s="213"/>
    </row>
    <row r="24" spans="1:20" ht="19.5" customHeight="1" x14ac:dyDescent="0.15">
      <c r="A24" s="17"/>
      <c r="B24" s="17"/>
      <c r="C24" s="19">
        <f t="shared" si="2"/>
        <v>45391</v>
      </c>
      <c r="D24" s="18" t="str">
        <f t="shared" si="0"/>
        <v>火</v>
      </c>
      <c r="E24" s="126"/>
      <c r="F24" s="211"/>
      <c r="G24" s="212"/>
      <c r="H24" s="211"/>
      <c r="I24" s="212"/>
      <c r="J24" s="211"/>
      <c r="K24" s="212"/>
      <c r="L24" s="127"/>
      <c r="M24" s="212"/>
      <c r="N24" s="127"/>
      <c r="O24" s="214"/>
      <c r="P24" s="246"/>
      <c r="Q24" s="123"/>
      <c r="R24" s="123"/>
      <c r="S24" s="247">
        <f t="shared" si="1"/>
        <v>0</v>
      </c>
      <c r="T24" s="213"/>
    </row>
    <row r="25" spans="1:20" ht="19.5" customHeight="1" x14ac:dyDescent="0.15">
      <c r="A25" s="17"/>
      <c r="B25" s="17"/>
      <c r="C25" s="19">
        <f t="shared" si="2"/>
        <v>45392</v>
      </c>
      <c r="D25" s="18" t="str">
        <f t="shared" si="0"/>
        <v>水</v>
      </c>
      <c r="E25" s="126"/>
      <c r="F25" s="211"/>
      <c r="G25" s="212"/>
      <c r="H25" s="211"/>
      <c r="I25" s="212"/>
      <c r="J25" s="211"/>
      <c r="K25" s="212"/>
      <c r="L25" s="127"/>
      <c r="M25" s="212"/>
      <c r="N25" s="127"/>
      <c r="O25" s="214"/>
      <c r="P25" s="246"/>
      <c r="Q25" s="123"/>
      <c r="R25" s="123"/>
      <c r="S25" s="247">
        <f t="shared" si="1"/>
        <v>0</v>
      </c>
      <c r="T25" s="213"/>
    </row>
    <row r="26" spans="1:20" ht="19.5" customHeight="1" x14ac:dyDescent="0.15">
      <c r="A26" s="17"/>
      <c r="B26" s="17"/>
      <c r="C26" s="19">
        <f t="shared" si="2"/>
        <v>45393</v>
      </c>
      <c r="D26" s="18" t="str">
        <f t="shared" si="0"/>
        <v>木</v>
      </c>
      <c r="E26" s="126"/>
      <c r="F26" s="211"/>
      <c r="G26" s="212"/>
      <c r="H26" s="211"/>
      <c r="I26" s="212"/>
      <c r="J26" s="211"/>
      <c r="K26" s="212"/>
      <c r="L26" s="127"/>
      <c r="M26" s="212"/>
      <c r="N26" s="127"/>
      <c r="O26" s="214"/>
      <c r="P26" s="246"/>
      <c r="Q26" s="123"/>
      <c r="R26" s="123"/>
      <c r="S26" s="247">
        <f t="shared" si="1"/>
        <v>0</v>
      </c>
      <c r="T26" s="213"/>
    </row>
    <row r="27" spans="1:20" ht="19.5" customHeight="1" x14ac:dyDescent="0.15">
      <c r="A27" s="17"/>
      <c r="B27" s="17"/>
      <c r="C27" s="19">
        <f t="shared" si="2"/>
        <v>45394</v>
      </c>
      <c r="D27" s="18" t="str">
        <f t="shared" si="0"/>
        <v>金</v>
      </c>
      <c r="E27" s="126"/>
      <c r="F27" s="211"/>
      <c r="G27" s="212"/>
      <c r="H27" s="211"/>
      <c r="I27" s="212"/>
      <c r="J27" s="211"/>
      <c r="K27" s="212"/>
      <c r="L27" s="127"/>
      <c r="M27" s="212"/>
      <c r="N27" s="127"/>
      <c r="O27" s="214"/>
      <c r="P27" s="246"/>
      <c r="Q27" s="123"/>
      <c r="R27" s="123"/>
      <c r="S27" s="247">
        <f t="shared" si="1"/>
        <v>0</v>
      </c>
      <c r="T27" s="213"/>
    </row>
    <row r="28" spans="1:20" ht="19.5" customHeight="1" x14ac:dyDescent="0.15">
      <c r="A28" s="17"/>
      <c r="B28" s="17"/>
      <c r="C28" s="19">
        <f t="shared" si="2"/>
        <v>45395</v>
      </c>
      <c r="D28" s="18" t="str">
        <f t="shared" si="0"/>
        <v>土</v>
      </c>
      <c r="E28" s="126"/>
      <c r="F28" s="211"/>
      <c r="G28" s="212"/>
      <c r="H28" s="211"/>
      <c r="I28" s="212"/>
      <c r="J28" s="211"/>
      <c r="K28" s="212"/>
      <c r="L28" s="127"/>
      <c r="M28" s="212"/>
      <c r="N28" s="127"/>
      <c r="O28" s="214"/>
      <c r="P28" s="246"/>
      <c r="Q28" s="123"/>
      <c r="R28" s="123"/>
      <c r="S28" s="247">
        <f t="shared" si="1"/>
        <v>0</v>
      </c>
      <c r="T28" s="213"/>
    </row>
    <row r="29" spans="1:20" ht="19.5" customHeight="1" x14ac:dyDescent="0.15">
      <c r="A29" s="17"/>
      <c r="B29" s="17"/>
      <c r="C29" s="19">
        <f t="shared" si="2"/>
        <v>45396</v>
      </c>
      <c r="D29" s="18" t="str">
        <f t="shared" si="0"/>
        <v>日</v>
      </c>
      <c r="E29" s="126"/>
      <c r="F29" s="211"/>
      <c r="G29" s="212"/>
      <c r="H29" s="211"/>
      <c r="I29" s="212"/>
      <c r="J29" s="211"/>
      <c r="K29" s="212"/>
      <c r="L29" s="127"/>
      <c r="M29" s="212"/>
      <c r="N29" s="127"/>
      <c r="O29" s="214"/>
      <c r="P29" s="246"/>
      <c r="Q29" s="123"/>
      <c r="R29" s="123"/>
      <c r="S29" s="247">
        <f t="shared" si="1"/>
        <v>0</v>
      </c>
      <c r="T29" s="213"/>
    </row>
    <row r="30" spans="1:20" ht="19.5" customHeight="1" x14ac:dyDescent="0.15">
      <c r="A30" s="17"/>
      <c r="B30" s="17"/>
      <c r="C30" s="19">
        <f t="shared" si="2"/>
        <v>45397</v>
      </c>
      <c r="D30" s="18" t="str">
        <f t="shared" si="0"/>
        <v>月</v>
      </c>
      <c r="E30" s="126"/>
      <c r="F30" s="211"/>
      <c r="G30" s="212"/>
      <c r="H30" s="211"/>
      <c r="I30" s="212"/>
      <c r="J30" s="211"/>
      <c r="K30" s="212"/>
      <c r="L30" s="127"/>
      <c r="M30" s="212"/>
      <c r="N30" s="127"/>
      <c r="O30" s="214"/>
      <c r="P30" s="246"/>
      <c r="Q30" s="123"/>
      <c r="R30" s="123"/>
      <c r="S30" s="247">
        <f t="shared" si="1"/>
        <v>0</v>
      </c>
      <c r="T30" s="213"/>
    </row>
    <row r="31" spans="1:20" ht="19.5" customHeight="1" x14ac:dyDescent="0.15">
      <c r="A31" s="17"/>
      <c r="B31" s="17"/>
      <c r="C31" s="19">
        <f t="shared" si="2"/>
        <v>45398</v>
      </c>
      <c r="D31" s="18" t="str">
        <f t="shared" si="0"/>
        <v>火</v>
      </c>
      <c r="E31" s="126"/>
      <c r="F31" s="211"/>
      <c r="G31" s="212"/>
      <c r="H31" s="211"/>
      <c r="I31" s="212"/>
      <c r="J31" s="211"/>
      <c r="K31" s="212"/>
      <c r="L31" s="127"/>
      <c r="M31" s="212"/>
      <c r="N31" s="127"/>
      <c r="O31" s="214"/>
      <c r="P31" s="246"/>
      <c r="Q31" s="123"/>
      <c r="R31" s="123"/>
      <c r="S31" s="247">
        <f t="shared" si="1"/>
        <v>0</v>
      </c>
      <c r="T31" s="213"/>
    </row>
    <row r="32" spans="1:20" ht="19.5" customHeight="1" x14ac:dyDescent="0.15">
      <c r="A32" s="17"/>
      <c r="B32" s="17"/>
      <c r="C32" s="19">
        <f t="shared" si="2"/>
        <v>45399</v>
      </c>
      <c r="D32" s="18" t="str">
        <f t="shared" si="0"/>
        <v>水</v>
      </c>
      <c r="E32" s="126"/>
      <c r="F32" s="211"/>
      <c r="G32" s="212"/>
      <c r="H32" s="211"/>
      <c r="I32" s="212"/>
      <c r="J32" s="211"/>
      <c r="K32" s="212"/>
      <c r="L32" s="127"/>
      <c r="M32" s="212"/>
      <c r="N32" s="127"/>
      <c r="O32" s="214"/>
      <c r="P32" s="246"/>
      <c r="Q32" s="123"/>
      <c r="R32" s="123"/>
      <c r="S32" s="247">
        <f t="shared" si="1"/>
        <v>0</v>
      </c>
      <c r="T32" s="213"/>
    </row>
    <row r="33" spans="1:20" ht="19.5" customHeight="1" x14ac:dyDescent="0.15">
      <c r="A33" s="17"/>
      <c r="B33" s="17"/>
      <c r="C33" s="19">
        <f t="shared" si="2"/>
        <v>45400</v>
      </c>
      <c r="D33" s="18" t="str">
        <f t="shared" si="0"/>
        <v>木</v>
      </c>
      <c r="E33" s="126"/>
      <c r="F33" s="211"/>
      <c r="G33" s="212"/>
      <c r="H33" s="211"/>
      <c r="I33" s="212"/>
      <c r="J33" s="211"/>
      <c r="K33" s="212"/>
      <c r="L33" s="127"/>
      <c r="M33" s="212"/>
      <c r="N33" s="127"/>
      <c r="O33" s="214"/>
      <c r="P33" s="246"/>
      <c r="Q33" s="123"/>
      <c r="R33" s="123"/>
      <c r="S33" s="247">
        <f t="shared" si="1"/>
        <v>0</v>
      </c>
      <c r="T33" s="213"/>
    </row>
    <row r="34" spans="1:20" ht="19.5" customHeight="1" x14ac:dyDescent="0.15">
      <c r="A34" s="17"/>
      <c r="B34" s="17"/>
      <c r="C34" s="19">
        <f t="shared" si="2"/>
        <v>45401</v>
      </c>
      <c r="D34" s="18" t="str">
        <f t="shared" si="0"/>
        <v>金</v>
      </c>
      <c r="E34" s="126"/>
      <c r="F34" s="211"/>
      <c r="G34" s="212"/>
      <c r="H34" s="211"/>
      <c r="I34" s="212"/>
      <c r="J34" s="211"/>
      <c r="K34" s="212"/>
      <c r="L34" s="127"/>
      <c r="M34" s="212"/>
      <c r="N34" s="127"/>
      <c r="O34" s="214"/>
      <c r="P34" s="246"/>
      <c r="Q34" s="123"/>
      <c r="R34" s="123"/>
      <c r="S34" s="247">
        <f t="shared" si="1"/>
        <v>0</v>
      </c>
      <c r="T34" s="213"/>
    </row>
    <row r="35" spans="1:20" ht="19.5" customHeight="1" x14ac:dyDescent="0.15">
      <c r="A35" s="17"/>
      <c r="B35" s="17"/>
      <c r="C35" s="19">
        <f t="shared" si="2"/>
        <v>45402</v>
      </c>
      <c r="D35" s="18" t="str">
        <f t="shared" si="0"/>
        <v>土</v>
      </c>
      <c r="E35" s="126"/>
      <c r="F35" s="211"/>
      <c r="G35" s="212"/>
      <c r="H35" s="211"/>
      <c r="I35" s="212"/>
      <c r="J35" s="211"/>
      <c r="K35" s="212"/>
      <c r="L35" s="127"/>
      <c r="M35" s="212"/>
      <c r="N35" s="127"/>
      <c r="O35" s="214"/>
      <c r="P35" s="246"/>
      <c r="Q35" s="123"/>
      <c r="R35" s="123"/>
      <c r="S35" s="247">
        <f t="shared" si="1"/>
        <v>0</v>
      </c>
      <c r="T35" s="213"/>
    </row>
    <row r="36" spans="1:20" ht="19.5" customHeight="1" x14ac:dyDescent="0.15">
      <c r="A36" s="17"/>
      <c r="B36" s="17"/>
      <c r="C36" s="19">
        <f t="shared" si="2"/>
        <v>45403</v>
      </c>
      <c r="D36" s="18" t="str">
        <f t="shared" si="0"/>
        <v>日</v>
      </c>
      <c r="E36" s="126"/>
      <c r="F36" s="211"/>
      <c r="G36" s="212"/>
      <c r="H36" s="211"/>
      <c r="I36" s="212"/>
      <c r="J36" s="211"/>
      <c r="K36" s="212"/>
      <c r="L36" s="127"/>
      <c r="M36" s="212"/>
      <c r="N36" s="127"/>
      <c r="O36" s="214"/>
      <c r="P36" s="246"/>
      <c r="Q36" s="123"/>
      <c r="R36" s="123"/>
      <c r="S36" s="247">
        <f t="shared" si="1"/>
        <v>0</v>
      </c>
      <c r="T36" s="213"/>
    </row>
    <row r="37" spans="1:20" ht="19.5" customHeight="1" x14ac:dyDescent="0.15">
      <c r="A37" s="17"/>
      <c r="B37" s="17"/>
      <c r="C37" s="19">
        <f t="shared" si="2"/>
        <v>45404</v>
      </c>
      <c r="D37" s="18" t="str">
        <f t="shared" si="0"/>
        <v>月</v>
      </c>
      <c r="E37" s="126"/>
      <c r="F37" s="211"/>
      <c r="G37" s="212"/>
      <c r="H37" s="211"/>
      <c r="I37" s="212"/>
      <c r="J37" s="211"/>
      <c r="K37" s="212"/>
      <c r="L37" s="127"/>
      <c r="M37" s="212"/>
      <c r="N37" s="127"/>
      <c r="O37" s="214"/>
      <c r="P37" s="246"/>
      <c r="Q37" s="123"/>
      <c r="R37" s="123"/>
      <c r="S37" s="247">
        <f t="shared" si="1"/>
        <v>0</v>
      </c>
      <c r="T37" s="213"/>
    </row>
    <row r="38" spans="1:20" ht="19.5" customHeight="1" x14ac:dyDescent="0.15">
      <c r="A38" s="17"/>
      <c r="B38" s="17"/>
      <c r="C38" s="19">
        <f t="shared" si="2"/>
        <v>45405</v>
      </c>
      <c r="D38" s="18" t="str">
        <f t="shared" si="0"/>
        <v>火</v>
      </c>
      <c r="E38" s="126"/>
      <c r="F38" s="211"/>
      <c r="G38" s="212"/>
      <c r="H38" s="211"/>
      <c r="I38" s="212"/>
      <c r="J38" s="211"/>
      <c r="K38" s="212"/>
      <c r="L38" s="127"/>
      <c r="M38" s="212"/>
      <c r="N38" s="127"/>
      <c r="O38" s="214"/>
      <c r="P38" s="246"/>
      <c r="Q38" s="123"/>
      <c r="R38" s="123"/>
      <c r="S38" s="247">
        <f t="shared" si="1"/>
        <v>0</v>
      </c>
      <c r="T38" s="213"/>
    </row>
    <row r="39" spans="1:20" ht="19.5" customHeight="1" x14ac:dyDescent="0.15">
      <c r="A39" s="17"/>
      <c r="B39" s="17"/>
      <c r="C39" s="19">
        <f t="shared" si="2"/>
        <v>45406</v>
      </c>
      <c r="D39" s="18" t="str">
        <f t="shared" si="0"/>
        <v>水</v>
      </c>
      <c r="E39" s="126"/>
      <c r="F39" s="211"/>
      <c r="G39" s="212"/>
      <c r="H39" s="211"/>
      <c r="I39" s="212"/>
      <c r="J39" s="211"/>
      <c r="K39" s="212"/>
      <c r="L39" s="127"/>
      <c r="M39" s="212"/>
      <c r="N39" s="127"/>
      <c r="O39" s="214"/>
      <c r="P39" s="246"/>
      <c r="Q39" s="123"/>
      <c r="R39" s="123"/>
      <c r="S39" s="247">
        <f t="shared" si="1"/>
        <v>0</v>
      </c>
      <c r="T39" s="213"/>
    </row>
    <row r="40" spans="1:20" ht="19.5" customHeight="1" x14ac:dyDescent="0.15">
      <c r="A40" s="17"/>
      <c r="B40" s="17"/>
      <c r="C40" s="19">
        <f t="shared" si="2"/>
        <v>45407</v>
      </c>
      <c r="D40" s="18" t="str">
        <f t="shared" si="0"/>
        <v>木</v>
      </c>
      <c r="E40" s="126"/>
      <c r="F40" s="211"/>
      <c r="G40" s="212"/>
      <c r="H40" s="211"/>
      <c r="I40" s="212"/>
      <c r="J40" s="211"/>
      <c r="K40" s="212"/>
      <c r="L40" s="127"/>
      <c r="M40" s="212"/>
      <c r="N40" s="127"/>
      <c r="O40" s="214"/>
      <c r="P40" s="246"/>
      <c r="Q40" s="123"/>
      <c r="R40" s="123"/>
      <c r="S40" s="247">
        <f t="shared" si="1"/>
        <v>0</v>
      </c>
      <c r="T40" s="213"/>
    </row>
    <row r="41" spans="1:20" ht="19.5" customHeight="1" x14ac:dyDescent="0.15">
      <c r="A41" s="17"/>
      <c r="B41" s="17"/>
      <c r="C41" s="19">
        <f t="shared" si="2"/>
        <v>45408</v>
      </c>
      <c r="D41" s="18" t="str">
        <f t="shared" si="0"/>
        <v>金</v>
      </c>
      <c r="E41" s="126"/>
      <c r="F41" s="211"/>
      <c r="G41" s="212"/>
      <c r="H41" s="211"/>
      <c r="I41" s="212"/>
      <c r="J41" s="211"/>
      <c r="K41" s="212"/>
      <c r="L41" s="127"/>
      <c r="M41" s="212"/>
      <c r="N41" s="127"/>
      <c r="O41" s="214"/>
      <c r="P41" s="246"/>
      <c r="Q41" s="123"/>
      <c r="R41" s="123"/>
      <c r="S41" s="247">
        <f t="shared" si="1"/>
        <v>0</v>
      </c>
      <c r="T41" s="213"/>
    </row>
    <row r="42" spans="1:20" ht="19.5" customHeight="1" x14ac:dyDescent="0.15">
      <c r="A42" s="17"/>
      <c r="B42" s="17"/>
      <c r="C42" s="19">
        <f t="shared" si="2"/>
        <v>45409</v>
      </c>
      <c r="D42" s="18" t="str">
        <f t="shared" si="0"/>
        <v>土</v>
      </c>
      <c r="E42" s="126"/>
      <c r="F42" s="211"/>
      <c r="G42" s="212"/>
      <c r="H42" s="211"/>
      <c r="I42" s="212"/>
      <c r="J42" s="211"/>
      <c r="K42" s="212"/>
      <c r="L42" s="127"/>
      <c r="M42" s="212"/>
      <c r="N42" s="127"/>
      <c r="O42" s="214"/>
      <c r="P42" s="246"/>
      <c r="Q42" s="123"/>
      <c r="R42" s="123"/>
      <c r="S42" s="247">
        <f t="shared" si="1"/>
        <v>0</v>
      </c>
      <c r="T42" s="213"/>
    </row>
    <row r="43" spans="1:20" ht="19.5" customHeight="1" x14ac:dyDescent="0.15">
      <c r="A43" s="17"/>
      <c r="B43" s="17"/>
      <c r="C43" s="19">
        <f>IF($E$1="","",C42+1)</f>
        <v>45410</v>
      </c>
      <c r="D43" s="18" t="str">
        <f t="shared" si="0"/>
        <v>日</v>
      </c>
      <c r="E43" s="126"/>
      <c r="F43" s="211"/>
      <c r="G43" s="212"/>
      <c r="H43" s="211"/>
      <c r="I43" s="212"/>
      <c r="J43" s="211"/>
      <c r="K43" s="212"/>
      <c r="L43" s="127"/>
      <c r="M43" s="212"/>
      <c r="N43" s="127"/>
      <c r="O43" s="214"/>
      <c r="P43" s="246"/>
      <c r="Q43" s="123"/>
      <c r="R43" s="123"/>
      <c r="S43" s="247">
        <f t="shared" si="1"/>
        <v>0</v>
      </c>
      <c r="T43" s="213"/>
    </row>
    <row r="44" spans="1:20" ht="19.5" customHeight="1" x14ac:dyDescent="0.15">
      <c r="A44" s="17"/>
      <c r="B44" s="17"/>
      <c r="C44" s="19">
        <f>IF(C43="","",IF(DAY(C43+1)=1,"",C43+1))</f>
        <v>45411</v>
      </c>
      <c r="D44" s="18" t="str">
        <f t="shared" si="0"/>
        <v>月</v>
      </c>
      <c r="E44" s="126"/>
      <c r="F44" s="211"/>
      <c r="G44" s="212"/>
      <c r="H44" s="211"/>
      <c r="I44" s="212"/>
      <c r="J44" s="211"/>
      <c r="K44" s="212"/>
      <c r="L44" s="127"/>
      <c r="M44" s="212"/>
      <c r="N44" s="127"/>
      <c r="O44" s="214"/>
      <c r="P44" s="246"/>
      <c r="Q44" s="123"/>
      <c r="R44" s="123"/>
      <c r="S44" s="247">
        <f t="shared" si="1"/>
        <v>0</v>
      </c>
      <c r="T44" s="213"/>
    </row>
    <row r="45" spans="1:20" ht="19.5" customHeight="1" x14ac:dyDescent="0.15">
      <c r="A45" s="17"/>
      <c r="B45" s="17"/>
      <c r="C45" s="19">
        <f>IF(C44="","",IF(DAY(C44+1)=1,"",C44+1))</f>
        <v>45412</v>
      </c>
      <c r="D45" s="18" t="str">
        <f t="shared" si="0"/>
        <v>火</v>
      </c>
      <c r="E45" s="126"/>
      <c r="F45" s="211"/>
      <c r="G45" s="212"/>
      <c r="H45" s="211"/>
      <c r="I45" s="212"/>
      <c r="J45" s="211"/>
      <c r="K45" s="212"/>
      <c r="L45" s="127"/>
      <c r="M45" s="212"/>
      <c r="N45" s="127"/>
      <c r="O45" s="214"/>
      <c r="P45" s="246"/>
      <c r="Q45" s="123"/>
      <c r="R45" s="123"/>
      <c r="S45" s="247">
        <f t="shared" si="1"/>
        <v>0</v>
      </c>
      <c r="T45" s="213"/>
    </row>
    <row r="46" spans="1:20" ht="19.5" customHeight="1" thickBot="1" x14ac:dyDescent="0.2">
      <c r="A46" s="17"/>
      <c r="B46" s="17"/>
      <c r="C46" s="22" t="str">
        <f>IF(C45="","",IF(DAY(C45+1)=1,"",C45+1))</f>
        <v/>
      </c>
      <c r="D46" s="23" t="str">
        <f t="shared" si="0"/>
        <v/>
      </c>
      <c r="E46" s="124"/>
      <c r="F46" s="221"/>
      <c r="G46" s="222"/>
      <c r="H46" s="221"/>
      <c r="I46" s="222"/>
      <c r="J46" s="221"/>
      <c r="K46" s="222"/>
      <c r="L46" s="125"/>
      <c r="M46" s="212"/>
      <c r="N46" s="127"/>
      <c r="O46" s="214"/>
      <c r="P46" s="246"/>
      <c r="Q46" s="216"/>
      <c r="R46" s="216"/>
      <c r="S46" s="255">
        <f t="shared" si="1"/>
        <v>0</v>
      </c>
      <c r="T46" s="217"/>
    </row>
    <row r="47" spans="1:20" ht="19.5" customHeight="1" thickTop="1" thickBot="1" x14ac:dyDescent="0.2">
      <c r="C47" s="138" t="s">
        <v>15</v>
      </c>
      <c r="D47" s="139"/>
      <c r="E47" s="140">
        <f>SUM(E16:E46)</f>
        <v>0</v>
      </c>
      <c r="F47" s="224"/>
      <c r="G47" s="218">
        <f>SUM(G16:G46)</f>
        <v>0</v>
      </c>
      <c r="H47" s="225"/>
      <c r="I47" s="218">
        <f>SUM(I16:I46)</f>
        <v>0</v>
      </c>
      <c r="J47" s="225"/>
      <c r="K47" s="218">
        <f>SUM(K16:K46)</f>
        <v>0</v>
      </c>
      <c r="L47" s="219"/>
      <c r="M47" s="218">
        <f>SUM(M16:M46)</f>
        <v>0</v>
      </c>
      <c r="N47" s="219"/>
      <c r="O47" s="218">
        <f>SUM(O16:O46)</f>
        <v>0</v>
      </c>
      <c r="P47" s="225"/>
      <c r="Q47" s="219">
        <f>SUM(Q16:Q46)</f>
        <v>0</v>
      </c>
      <c r="R47" s="219"/>
      <c r="S47" s="248">
        <f>SUM(E47:R47)</f>
        <v>0</v>
      </c>
      <c r="T47" s="220"/>
    </row>
    <row r="48" spans="1:20" x14ac:dyDescent="0.15">
      <c r="C48" s="117" t="s">
        <v>21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66"/>
    </row>
    <row r="49" spans="3:20" x14ac:dyDescent="0.15"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67"/>
    </row>
    <row r="50" spans="3:20" ht="14.25" thickBot="1" x14ac:dyDescent="0.2">
      <c r="C50" s="13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68"/>
    </row>
    <row r="51" spans="3:20" x14ac:dyDescent="0.15">
      <c r="C51" s="3" t="s">
        <v>36</v>
      </c>
      <c r="P51" s="3" t="s">
        <v>50</v>
      </c>
      <c r="R51" s="6"/>
      <c r="S51" s="3" t="s">
        <v>49</v>
      </c>
    </row>
    <row r="52" spans="3:20" x14ac:dyDescent="0.15">
      <c r="C52" s="3" t="s">
        <v>41</v>
      </c>
    </row>
  </sheetData>
  <sheetProtection selectLockedCells="1"/>
  <mergeCells count="292">
    <mergeCell ref="Q47:R47"/>
    <mergeCell ref="S47:T47"/>
    <mergeCell ref="C48:D48"/>
    <mergeCell ref="E48:T50"/>
    <mergeCell ref="C49:D50"/>
    <mergeCell ref="O14:P15"/>
    <mergeCell ref="Q14:R15"/>
    <mergeCell ref="Q46:R46"/>
    <mergeCell ref="S46:T46"/>
    <mergeCell ref="C47:D47"/>
    <mergeCell ref="E47:F47"/>
    <mergeCell ref="E46:F46"/>
    <mergeCell ref="G46:H46"/>
    <mergeCell ref="I46:J46"/>
    <mergeCell ref="K46:L46"/>
    <mergeCell ref="M46:N46"/>
    <mergeCell ref="O46:P46"/>
    <mergeCell ref="G47:H47"/>
    <mergeCell ref="I47:J47"/>
    <mergeCell ref="K47:L47"/>
    <mergeCell ref="M47:N47"/>
    <mergeCell ref="O47:P47"/>
    <mergeCell ref="E44:F44"/>
    <mergeCell ref="G44:H44"/>
    <mergeCell ref="I44:J44"/>
    <mergeCell ref="K44:L44"/>
    <mergeCell ref="M44:N44"/>
    <mergeCell ref="O44:P44"/>
    <mergeCell ref="Q44:R44"/>
    <mergeCell ref="S44:T44"/>
    <mergeCell ref="E45:F45"/>
    <mergeCell ref="G45:H45"/>
    <mergeCell ref="I45:J45"/>
    <mergeCell ref="K45:L45"/>
    <mergeCell ref="M45:N45"/>
    <mergeCell ref="O45:P45"/>
    <mergeCell ref="Q45:R45"/>
    <mergeCell ref="S45:T45"/>
    <mergeCell ref="E42:F42"/>
    <mergeCell ref="G42:H42"/>
    <mergeCell ref="I42:J42"/>
    <mergeCell ref="K42:L42"/>
    <mergeCell ref="M42:N42"/>
    <mergeCell ref="O42:P42"/>
    <mergeCell ref="Q42:R42"/>
    <mergeCell ref="S42:T42"/>
    <mergeCell ref="E43:F43"/>
    <mergeCell ref="G43:H43"/>
    <mergeCell ref="I43:J43"/>
    <mergeCell ref="K43:L43"/>
    <mergeCell ref="M43:N43"/>
    <mergeCell ref="O43:P43"/>
    <mergeCell ref="Q43:R43"/>
    <mergeCell ref="S43:T43"/>
    <mergeCell ref="E40:F40"/>
    <mergeCell ref="G40:H40"/>
    <mergeCell ref="I40:J40"/>
    <mergeCell ref="K40:L40"/>
    <mergeCell ref="M40:N40"/>
    <mergeCell ref="O40:P40"/>
    <mergeCell ref="Q40:R40"/>
    <mergeCell ref="S40:T40"/>
    <mergeCell ref="E41:F41"/>
    <mergeCell ref="G41:H41"/>
    <mergeCell ref="I41:J41"/>
    <mergeCell ref="K41:L41"/>
    <mergeCell ref="M41:N41"/>
    <mergeCell ref="O41:P41"/>
    <mergeCell ref="Q41:R41"/>
    <mergeCell ref="S41:T41"/>
    <mergeCell ref="E38:F38"/>
    <mergeCell ref="G38:H38"/>
    <mergeCell ref="I38:J38"/>
    <mergeCell ref="K38:L38"/>
    <mergeCell ref="M38:N38"/>
    <mergeCell ref="O38:P38"/>
    <mergeCell ref="Q38:R38"/>
    <mergeCell ref="S38:T38"/>
    <mergeCell ref="E39:F39"/>
    <mergeCell ref="G39:H39"/>
    <mergeCell ref="I39:J39"/>
    <mergeCell ref="K39:L39"/>
    <mergeCell ref="M39:N39"/>
    <mergeCell ref="O39:P39"/>
    <mergeCell ref="Q39:R39"/>
    <mergeCell ref="S39:T39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M37:N37"/>
    <mergeCell ref="O37:P37"/>
    <mergeCell ref="Q37:R37"/>
    <mergeCell ref="S37:T37"/>
    <mergeCell ref="E34:F34"/>
    <mergeCell ref="G34:H34"/>
    <mergeCell ref="I34:J34"/>
    <mergeCell ref="K34:L34"/>
    <mergeCell ref="M34:N34"/>
    <mergeCell ref="O34:P34"/>
    <mergeCell ref="Q34:R34"/>
    <mergeCell ref="S34:T34"/>
    <mergeCell ref="E35:F35"/>
    <mergeCell ref="G35:H35"/>
    <mergeCell ref="I35:J35"/>
    <mergeCell ref="K35:L35"/>
    <mergeCell ref="M35:N35"/>
    <mergeCell ref="O35:P35"/>
    <mergeCell ref="Q35:R35"/>
    <mergeCell ref="S35:T35"/>
    <mergeCell ref="E32:F32"/>
    <mergeCell ref="G32:H32"/>
    <mergeCell ref="I32:J32"/>
    <mergeCell ref="K32:L32"/>
    <mergeCell ref="M32:N32"/>
    <mergeCell ref="O32:P32"/>
    <mergeCell ref="Q32:R32"/>
    <mergeCell ref="S32:T32"/>
    <mergeCell ref="E33:F33"/>
    <mergeCell ref="G33:H33"/>
    <mergeCell ref="I33:J33"/>
    <mergeCell ref="K33:L33"/>
    <mergeCell ref="M33:N33"/>
    <mergeCell ref="O33:P33"/>
    <mergeCell ref="Q33:R33"/>
    <mergeCell ref="S33:T33"/>
    <mergeCell ref="E30:F30"/>
    <mergeCell ref="G30:H30"/>
    <mergeCell ref="I30:J30"/>
    <mergeCell ref="K30:L30"/>
    <mergeCell ref="M30:N30"/>
    <mergeCell ref="O30:P30"/>
    <mergeCell ref="Q30:R30"/>
    <mergeCell ref="S30:T30"/>
    <mergeCell ref="E31:F31"/>
    <mergeCell ref="G31:H31"/>
    <mergeCell ref="I31:J31"/>
    <mergeCell ref="K31:L31"/>
    <mergeCell ref="M31:N31"/>
    <mergeCell ref="O31:P31"/>
    <mergeCell ref="Q31:R31"/>
    <mergeCell ref="S31:T31"/>
    <mergeCell ref="E28:F28"/>
    <mergeCell ref="G28:H28"/>
    <mergeCell ref="I28:J28"/>
    <mergeCell ref="K28:L28"/>
    <mergeCell ref="M28:N28"/>
    <mergeCell ref="O28:P28"/>
    <mergeCell ref="Q28:R28"/>
    <mergeCell ref="S28:T28"/>
    <mergeCell ref="E29:F29"/>
    <mergeCell ref="G29:H29"/>
    <mergeCell ref="I29:J29"/>
    <mergeCell ref="K29:L29"/>
    <mergeCell ref="M29:N29"/>
    <mergeCell ref="O29:P29"/>
    <mergeCell ref="Q29:R29"/>
    <mergeCell ref="S29:T29"/>
    <mergeCell ref="E26:F26"/>
    <mergeCell ref="G26:H26"/>
    <mergeCell ref="I26:J26"/>
    <mergeCell ref="K26:L26"/>
    <mergeCell ref="M26:N26"/>
    <mergeCell ref="O26:P26"/>
    <mergeCell ref="Q26:R26"/>
    <mergeCell ref="S26:T26"/>
    <mergeCell ref="E27:F27"/>
    <mergeCell ref="G27:H27"/>
    <mergeCell ref="I27:J27"/>
    <mergeCell ref="K27:L27"/>
    <mergeCell ref="M27:N27"/>
    <mergeCell ref="O27:P27"/>
    <mergeCell ref="Q27:R27"/>
    <mergeCell ref="S27:T27"/>
    <mergeCell ref="E24:F24"/>
    <mergeCell ref="G24:H24"/>
    <mergeCell ref="I24:J24"/>
    <mergeCell ref="K24:L24"/>
    <mergeCell ref="M24:N24"/>
    <mergeCell ref="O24:P24"/>
    <mergeCell ref="Q24:R24"/>
    <mergeCell ref="S24:T24"/>
    <mergeCell ref="E25:F25"/>
    <mergeCell ref="G25:H25"/>
    <mergeCell ref="I25:J25"/>
    <mergeCell ref="K25:L25"/>
    <mergeCell ref="M25:N25"/>
    <mergeCell ref="O25:P25"/>
    <mergeCell ref="Q25:R25"/>
    <mergeCell ref="S25:T25"/>
    <mergeCell ref="E22:F22"/>
    <mergeCell ref="G22:H22"/>
    <mergeCell ref="I22:J22"/>
    <mergeCell ref="K22:L22"/>
    <mergeCell ref="M22:N22"/>
    <mergeCell ref="O22:P22"/>
    <mergeCell ref="Q22:R22"/>
    <mergeCell ref="S22:T22"/>
    <mergeCell ref="E23:F23"/>
    <mergeCell ref="G23:H23"/>
    <mergeCell ref="I23:J23"/>
    <mergeCell ref="K23:L23"/>
    <mergeCell ref="M23:N23"/>
    <mergeCell ref="O23:P23"/>
    <mergeCell ref="Q23:R23"/>
    <mergeCell ref="S23:T23"/>
    <mergeCell ref="E20:F20"/>
    <mergeCell ref="G20:H20"/>
    <mergeCell ref="I20:J20"/>
    <mergeCell ref="K20:L20"/>
    <mergeCell ref="M20:N20"/>
    <mergeCell ref="O20:P20"/>
    <mergeCell ref="Q20:R20"/>
    <mergeCell ref="S20:T20"/>
    <mergeCell ref="E21:F21"/>
    <mergeCell ref="G21:H21"/>
    <mergeCell ref="I21:J21"/>
    <mergeCell ref="K21:L21"/>
    <mergeCell ref="M21:N21"/>
    <mergeCell ref="O21:P21"/>
    <mergeCell ref="Q21:R21"/>
    <mergeCell ref="S21:T21"/>
    <mergeCell ref="E18:F18"/>
    <mergeCell ref="G18:H18"/>
    <mergeCell ref="I18:J18"/>
    <mergeCell ref="K18:L18"/>
    <mergeCell ref="M18:N18"/>
    <mergeCell ref="O18:P18"/>
    <mergeCell ref="Q18:R18"/>
    <mergeCell ref="S18:T18"/>
    <mergeCell ref="E19:F19"/>
    <mergeCell ref="G19:H19"/>
    <mergeCell ref="I19:J19"/>
    <mergeCell ref="K19:L19"/>
    <mergeCell ref="M19:N19"/>
    <mergeCell ref="O19:P19"/>
    <mergeCell ref="Q19:R19"/>
    <mergeCell ref="S19:T19"/>
    <mergeCell ref="E16:F16"/>
    <mergeCell ref="G16:H16"/>
    <mergeCell ref="I16:J16"/>
    <mergeCell ref="K16:L16"/>
    <mergeCell ref="M16:N16"/>
    <mergeCell ref="O16:P16"/>
    <mergeCell ref="Q16:R16"/>
    <mergeCell ref="S16:T16"/>
    <mergeCell ref="E17:F17"/>
    <mergeCell ref="G17:H17"/>
    <mergeCell ref="I17:J17"/>
    <mergeCell ref="K17:L17"/>
    <mergeCell ref="M17:N17"/>
    <mergeCell ref="O17:P17"/>
    <mergeCell ref="Q17:R17"/>
    <mergeCell ref="S17:T17"/>
    <mergeCell ref="W3:AE4"/>
    <mergeCell ref="S4:T4"/>
    <mergeCell ref="S5:T5"/>
    <mergeCell ref="L7:M7"/>
    <mergeCell ref="N7:T7"/>
    <mergeCell ref="K14:L15"/>
    <mergeCell ref="M14:N15"/>
    <mergeCell ref="S14:T15"/>
    <mergeCell ref="C12:T12"/>
    <mergeCell ref="C14:C15"/>
    <mergeCell ref="D14:D15"/>
    <mergeCell ref="C1:C3"/>
    <mergeCell ref="D1:D3"/>
    <mergeCell ref="E1:E3"/>
    <mergeCell ref="F1:G3"/>
    <mergeCell ref="S1:T1"/>
    <mergeCell ref="S2:T2"/>
    <mergeCell ref="S3:T3"/>
    <mergeCell ref="E14:F15"/>
    <mergeCell ref="G14:H15"/>
    <mergeCell ref="I14:J15"/>
    <mergeCell ref="S6:T6"/>
    <mergeCell ref="C8:E8"/>
    <mergeCell ref="D10:I10"/>
    <mergeCell ref="L8:N8"/>
    <mergeCell ref="L9:N9"/>
    <mergeCell ref="L10:N10"/>
    <mergeCell ref="O8:T8"/>
    <mergeCell ref="O9:T9"/>
    <mergeCell ref="O10:T10"/>
  </mergeCells>
  <phoneticPr fontId="2"/>
  <conditionalFormatting sqref="A16:B46">
    <cfRule type="expression" dxfId="3" priority="1" stopIfTrue="1">
      <formula>whatday(A16)=4</formula>
    </cfRule>
  </conditionalFormatting>
  <printOptions horizontalCentered="1"/>
  <pageMargins left="0.59055118110236227" right="0.59055118110236227" top="0.59055118110236227" bottom="0.39370078740157483" header="0" footer="0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51"/>
  <sheetViews>
    <sheetView showGridLines="0" topLeftCell="B1" workbookViewId="0">
      <selection activeCell="C1" sqref="C1:C3"/>
    </sheetView>
  </sheetViews>
  <sheetFormatPr defaultRowHeight="13.5" x14ac:dyDescent="0.15"/>
  <cols>
    <col min="1" max="1" width="1.5" style="3" hidden="1" customWidth="1"/>
    <col min="2" max="2" width="1.5" style="3" customWidth="1"/>
    <col min="3" max="3" width="7.625" style="3" customWidth="1"/>
    <col min="4" max="4" width="5.125" style="3" customWidth="1"/>
    <col min="5" max="6" width="4.5" style="3" customWidth="1"/>
    <col min="7" max="13" width="7.75" style="3" customWidth="1"/>
    <col min="14" max="15" width="6.75" style="3" customWidth="1"/>
    <col min="16" max="17" width="5.75" style="3" customWidth="1"/>
    <col min="18" max="18" width="1.625" style="3" customWidth="1"/>
    <col min="19" max="19" width="13.625" style="3" customWidth="1"/>
    <col min="20" max="16384" width="9" style="3"/>
  </cols>
  <sheetData>
    <row r="1" spans="1:28" ht="14.45" customHeight="1" x14ac:dyDescent="0.15">
      <c r="C1" s="275">
        <v>2022</v>
      </c>
      <c r="D1" s="113" t="s">
        <v>6</v>
      </c>
      <c r="E1" s="278">
        <v>6</v>
      </c>
      <c r="F1" s="278"/>
      <c r="G1" s="113" t="s">
        <v>12</v>
      </c>
      <c r="H1" s="79"/>
      <c r="I1" s="4"/>
      <c r="L1" s="32"/>
    </row>
    <row r="2" spans="1:28" ht="14.45" customHeight="1" x14ac:dyDescent="0.15">
      <c r="C2" s="276"/>
      <c r="D2" s="161"/>
      <c r="E2" s="279"/>
      <c r="F2" s="279"/>
      <c r="G2" s="114"/>
      <c r="H2" s="79"/>
      <c r="M2" s="60">
        <v>5</v>
      </c>
      <c r="N2" s="33" t="s">
        <v>7</v>
      </c>
      <c r="O2" s="61">
        <v>20</v>
      </c>
      <c r="P2" s="33" t="s">
        <v>8</v>
      </c>
      <c r="Q2" s="55" t="s">
        <v>23</v>
      </c>
    </row>
    <row r="3" spans="1:28" ht="14.45" customHeight="1" x14ac:dyDescent="0.15">
      <c r="C3" s="277"/>
      <c r="D3" s="162"/>
      <c r="E3" s="280"/>
      <c r="F3" s="280"/>
      <c r="G3" s="115"/>
      <c r="H3" s="79"/>
      <c r="N3" s="43"/>
      <c r="O3" s="44"/>
      <c r="P3" s="45"/>
      <c r="Q3" s="44"/>
      <c r="T3" s="154"/>
      <c r="U3" s="155"/>
      <c r="V3" s="155"/>
      <c r="W3" s="155"/>
      <c r="X3" s="155"/>
      <c r="Y3" s="155"/>
      <c r="Z3" s="155"/>
      <c r="AA3" s="155"/>
      <c r="AB3" s="155"/>
    </row>
    <row r="4" spans="1:28" ht="14.25" x14ac:dyDescent="0.15"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43"/>
      <c r="O4" s="44"/>
      <c r="P4" s="45"/>
      <c r="Q4" s="44"/>
      <c r="T4" s="155"/>
      <c r="U4" s="155"/>
      <c r="V4" s="155"/>
      <c r="W4" s="155"/>
      <c r="X4" s="155"/>
      <c r="Y4" s="155"/>
      <c r="Z4" s="155"/>
      <c r="AA4" s="155"/>
      <c r="AB4" s="155"/>
    </row>
    <row r="5" spans="1:28" ht="8.4499999999999993" customHeight="1" thickBot="1" x14ac:dyDescent="0.2">
      <c r="C5" s="7"/>
      <c r="D5" s="9"/>
      <c r="E5" s="10"/>
      <c r="F5" s="10"/>
      <c r="G5" s="10"/>
      <c r="H5" s="10"/>
      <c r="I5" s="10"/>
      <c r="L5" s="36"/>
      <c r="M5" s="56"/>
      <c r="N5" s="56"/>
      <c r="O5" s="56"/>
      <c r="P5" s="56"/>
      <c r="Q5" s="56"/>
    </row>
    <row r="6" spans="1:28" ht="18.95" customHeight="1" x14ac:dyDescent="0.15">
      <c r="C6" s="281" t="s">
        <v>61</v>
      </c>
      <c r="D6" s="281"/>
      <c r="E6" s="281"/>
      <c r="F6" s="21" t="s">
        <v>20</v>
      </c>
      <c r="H6" s="11"/>
      <c r="I6" s="11"/>
      <c r="K6" s="156" t="s">
        <v>1</v>
      </c>
      <c r="L6" s="157"/>
      <c r="M6" s="282" t="s">
        <v>32</v>
      </c>
      <c r="N6" s="283"/>
      <c r="O6" s="283"/>
      <c r="P6" s="283"/>
      <c r="Q6" s="284"/>
    </row>
    <row r="7" spans="1:28" ht="18.95" customHeight="1" x14ac:dyDescent="0.15">
      <c r="C7" s="12"/>
      <c r="K7" s="179" t="s">
        <v>19</v>
      </c>
      <c r="L7" s="180"/>
      <c r="M7" s="268" t="s">
        <v>31</v>
      </c>
      <c r="N7" s="269"/>
      <c r="O7" s="269"/>
      <c r="P7" s="269"/>
      <c r="Q7" s="270"/>
    </row>
    <row r="8" spans="1:28" ht="21.75" thickBot="1" x14ac:dyDescent="0.2">
      <c r="C8" s="83" t="s">
        <v>18</v>
      </c>
      <c r="D8" s="271" t="s">
        <v>43</v>
      </c>
      <c r="E8" s="271"/>
      <c r="F8" s="271"/>
      <c r="G8" s="271"/>
      <c r="H8" s="271"/>
      <c r="I8" s="271"/>
      <c r="K8" s="181" t="s">
        <v>24</v>
      </c>
      <c r="L8" s="182"/>
      <c r="M8" s="272" t="s">
        <v>57</v>
      </c>
      <c r="N8" s="273"/>
      <c r="O8" s="273"/>
      <c r="P8" s="273"/>
      <c r="Q8" s="274"/>
    </row>
    <row r="9" spans="1:28" ht="13.15" customHeight="1" x14ac:dyDescent="0.15">
      <c r="L9" s="27"/>
      <c r="M9" s="30"/>
      <c r="N9" s="30"/>
      <c r="O9" s="27"/>
      <c r="P9" s="27"/>
      <c r="Q9" s="27"/>
    </row>
    <row r="10" spans="1:28" s="14" customFormat="1" ht="21" x14ac:dyDescent="0.2">
      <c r="C10" s="178" t="s">
        <v>25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5"/>
      <c r="S10" s="15"/>
      <c r="T10" s="15"/>
    </row>
    <row r="11" spans="1:28" s="14" customFormat="1" ht="13.15" customHeight="1" thickBot="1" x14ac:dyDescent="0.25">
      <c r="C11" s="1"/>
      <c r="D11" s="1"/>
      <c r="E11" s="1"/>
      <c r="F11" s="2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1"/>
      <c r="R11" s="15"/>
      <c r="S11" s="15"/>
      <c r="T11" s="15"/>
    </row>
    <row r="12" spans="1:28" s="14" customFormat="1" ht="19.899999999999999" customHeight="1" x14ac:dyDescent="0.15">
      <c r="C12" s="183" t="s">
        <v>16</v>
      </c>
      <c r="D12" s="186" t="s">
        <v>17</v>
      </c>
      <c r="E12" s="142" t="s">
        <v>34</v>
      </c>
      <c r="F12" s="143"/>
      <c r="G12" s="143"/>
      <c r="H12" s="143"/>
      <c r="I12" s="143"/>
      <c r="J12" s="143"/>
      <c r="K12" s="144"/>
      <c r="L12" s="145" t="s">
        <v>33</v>
      </c>
      <c r="M12" s="146"/>
      <c r="N12" s="110" t="s">
        <v>13</v>
      </c>
      <c r="O12" s="111"/>
      <c r="P12" s="111"/>
      <c r="Q12" s="112"/>
    </row>
    <row r="13" spans="1:28" s="14" customFormat="1" ht="20.45" customHeight="1" x14ac:dyDescent="0.15">
      <c r="C13" s="184"/>
      <c r="D13" s="187"/>
      <c r="E13" s="130" t="s">
        <v>0</v>
      </c>
      <c r="F13" s="131"/>
      <c r="G13" s="59" t="s">
        <v>2</v>
      </c>
      <c r="H13" s="57" t="s">
        <v>3</v>
      </c>
      <c r="I13" s="57" t="s">
        <v>4</v>
      </c>
      <c r="J13" s="57" t="s">
        <v>5</v>
      </c>
      <c r="K13" s="58" t="s">
        <v>9</v>
      </c>
      <c r="L13" s="147" t="s">
        <v>39</v>
      </c>
      <c r="M13" s="53" t="s">
        <v>14</v>
      </c>
      <c r="N13" s="119" t="s">
        <v>11</v>
      </c>
      <c r="O13" s="120"/>
      <c r="P13" s="128" t="s">
        <v>35</v>
      </c>
      <c r="Q13" s="54" t="s">
        <v>14</v>
      </c>
    </row>
    <row r="14" spans="1:28" s="14" customFormat="1" ht="20.45" customHeight="1" thickBot="1" x14ac:dyDescent="0.2">
      <c r="C14" s="185"/>
      <c r="D14" s="188"/>
      <c r="E14" s="132"/>
      <c r="F14" s="133"/>
      <c r="G14" s="65">
        <v>44711</v>
      </c>
      <c r="H14" s="65" t="s">
        <v>37</v>
      </c>
      <c r="I14" s="66" t="s">
        <v>37</v>
      </c>
      <c r="J14" s="66" t="s">
        <v>37</v>
      </c>
      <c r="K14" s="67" t="s">
        <v>37</v>
      </c>
      <c r="L14" s="148"/>
      <c r="M14" s="47" t="s">
        <v>38</v>
      </c>
      <c r="N14" s="121"/>
      <c r="O14" s="122"/>
      <c r="P14" s="129"/>
      <c r="Q14" s="67" t="s">
        <v>37</v>
      </c>
    </row>
    <row r="15" spans="1:28" ht="19.5" customHeight="1" x14ac:dyDescent="0.15">
      <c r="A15" s="17"/>
      <c r="B15" s="17"/>
      <c r="C15" s="37">
        <f>IF($E$1="","",DATE(C1,E1,1))</f>
        <v>44713</v>
      </c>
      <c r="D15" s="18" t="str">
        <f>TEXT(C15,"aaa")</f>
        <v>水</v>
      </c>
      <c r="E15" s="266">
        <v>150</v>
      </c>
      <c r="F15" s="267"/>
      <c r="G15" s="77">
        <v>148</v>
      </c>
      <c r="H15" s="62"/>
      <c r="I15" s="80"/>
      <c r="J15" s="80"/>
      <c r="K15" s="75"/>
      <c r="L15" s="80"/>
      <c r="M15" s="75"/>
      <c r="N15" s="267"/>
      <c r="O15" s="267"/>
      <c r="P15" s="85"/>
      <c r="Q15" s="86"/>
    </row>
    <row r="16" spans="1:28" ht="19.5" customHeight="1" x14ac:dyDescent="0.15">
      <c r="A16" s="17"/>
      <c r="B16" s="17"/>
      <c r="C16" s="19">
        <f>IF($E$1="","",C15+1)</f>
        <v>44714</v>
      </c>
      <c r="D16" s="18" t="str">
        <f t="shared" ref="D16:D45" si="0">TEXT(C16,"aaa")</f>
        <v>木</v>
      </c>
      <c r="E16" s="265">
        <v>150</v>
      </c>
      <c r="F16" s="258"/>
      <c r="G16" s="78">
        <v>147</v>
      </c>
      <c r="H16" s="63"/>
      <c r="I16" s="81"/>
      <c r="J16" s="81"/>
      <c r="K16" s="76"/>
      <c r="L16" s="81"/>
      <c r="M16" s="76"/>
      <c r="N16" s="258"/>
      <c r="O16" s="258"/>
      <c r="P16" s="87"/>
      <c r="Q16" s="88"/>
    </row>
    <row r="17" spans="1:17" ht="19.5" customHeight="1" x14ac:dyDescent="0.15">
      <c r="A17" s="17"/>
      <c r="B17" s="17"/>
      <c r="C17" s="19">
        <f t="shared" ref="C17:C41" si="1">IF($E$1="","",C16+1)</f>
        <v>44715</v>
      </c>
      <c r="D17" s="18" t="str">
        <f t="shared" si="0"/>
        <v>金</v>
      </c>
      <c r="E17" s="265">
        <v>150</v>
      </c>
      <c r="F17" s="258"/>
      <c r="G17" s="78">
        <v>146</v>
      </c>
      <c r="H17" s="63"/>
      <c r="I17" s="81"/>
      <c r="J17" s="81"/>
      <c r="K17" s="76"/>
      <c r="L17" s="81"/>
      <c r="M17" s="76"/>
      <c r="N17" s="258"/>
      <c r="O17" s="258"/>
      <c r="P17" s="87"/>
      <c r="Q17" s="88"/>
    </row>
    <row r="18" spans="1:17" ht="19.5" customHeight="1" x14ac:dyDescent="0.15">
      <c r="A18" s="17"/>
      <c r="B18" s="17"/>
      <c r="C18" s="19">
        <f t="shared" si="1"/>
        <v>44716</v>
      </c>
      <c r="D18" s="18" t="str">
        <f t="shared" si="0"/>
        <v>土</v>
      </c>
      <c r="E18" s="265">
        <v>0</v>
      </c>
      <c r="F18" s="258"/>
      <c r="G18" s="63">
        <v>0</v>
      </c>
      <c r="H18" s="63"/>
      <c r="I18" s="81"/>
      <c r="J18" s="81"/>
      <c r="K18" s="76"/>
      <c r="L18" s="81"/>
      <c r="M18" s="76"/>
      <c r="N18" s="258"/>
      <c r="O18" s="258"/>
      <c r="P18" s="87"/>
      <c r="Q18" s="88"/>
    </row>
    <row r="19" spans="1:17" ht="19.5" customHeight="1" x14ac:dyDescent="0.15">
      <c r="A19" s="17"/>
      <c r="B19" s="17"/>
      <c r="C19" s="19">
        <f t="shared" si="1"/>
        <v>44717</v>
      </c>
      <c r="D19" s="18" t="str">
        <f t="shared" si="0"/>
        <v>日</v>
      </c>
      <c r="E19" s="265">
        <v>0</v>
      </c>
      <c r="F19" s="258"/>
      <c r="G19" s="63">
        <v>0</v>
      </c>
      <c r="H19" s="63"/>
      <c r="I19" s="81"/>
      <c r="J19" s="81"/>
      <c r="K19" s="76"/>
      <c r="L19" s="81"/>
      <c r="M19" s="76"/>
      <c r="N19" s="258"/>
      <c r="O19" s="258"/>
      <c r="P19" s="87"/>
      <c r="Q19" s="88"/>
    </row>
    <row r="20" spans="1:17" ht="19.5" customHeight="1" x14ac:dyDescent="0.15">
      <c r="A20" s="17"/>
      <c r="B20" s="17"/>
      <c r="C20" s="19">
        <f t="shared" si="1"/>
        <v>44718</v>
      </c>
      <c r="D20" s="18" t="str">
        <f t="shared" si="0"/>
        <v>月</v>
      </c>
      <c r="E20" s="265">
        <v>150</v>
      </c>
      <c r="F20" s="258"/>
      <c r="G20" s="78">
        <v>148</v>
      </c>
      <c r="H20" s="63"/>
      <c r="I20" s="81"/>
      <c r="J20" s="81"/>
      <c r="K20" s="76"/>
      <c r="L20" s="81"/>
      <c r="M20" s="76"/>
      <c r="N20" s="258"/>
      <c r="O20" s="258"/>
      <c r="P20" s="87"/>
      <c r="Q20" s="88"/>
    </row>
    <row r="21" spans="1:17" ht="19.5" customHeight="1" x14ac:dyDescent="0.15">
      <c r="A21" s="17"/>
      <c r="B21" s="17"/>
      <c r="C21" s="19">
        <f t="shared" si="1"/>
        <v>44719</v>
      </c>
      <c r="D21" s="18" t="str">
        <f t="shared" si="0"/>
        <v>火</v>
      </c>
      <c r="E21" s="265">
        <v>150</v>
      </c>
      <c r="F21" s="258"/>
      <c r="G21" s="78">
        <v>146</v>
      </c>
      <c r="H21" s="63"/>
      <c r="I21" s="81"/>
      <c r="J21" s="81"/>
      <c r="K21" s="76"/>
      <c r="L21" s="81"/>
      <c r="M21" s="76"/>
      <c r="N21" s="258"/>
      <c r="O21" s="258"/>
      <c r="P21" s="87"/>
      <c r="Q21" s="88"/>
    </row>
    <row r="22" spans="1:17" ht="19.5" customHeight="1" x14ac:dyDescent="0.15">
      <c r="A22" s="17"/>
      <c r="B22" s="17"/>
      <c r="C22" s="19">
        <f t="shared" si="1"/>
        <v>44720</v>
      </c>
      <c r="D22" s="18" t="str">
        <f t="shared" si="0"/>
        <v>水</v>
      </c>
      <c r="E22" s="265">
        <v>150</v>
      </c>
      <c r="F22" s="258"/>
      <c r="G22" s="63">
        <v>150</v>
      </c>
      <c r="H22" s="63"/>
      <c r="I22" s="81"/>
      <c r="J22" s="81"/>
      <c r="K22" s="76"/>
      <c r="L22" s="81"/>
      <c r="M22" s="76"/>
      <c r="N22" s="258"/>
      <c r="O22" s="258"/>
      <c r="P22" s="87"/>
      <c r="Q22" s="88"/>
    </row>
    <row r="23" spans="1:17" ht="19.5" customHeight="1" x14ac:dyDescent="0.15">
      <c r="A23" s="17"/>
      <c r="B23" s="17"/>
      <c r="C23" s="19">
        <f t="shared" si="1"/>
        <v>44721</v>
      </c>
      <c r="D23" s="18" t="str">
        <f t="shared" si="0"/>
        <v>木</v>
      </c>
      <c r="E23" s="265">
        <v>150</v>
      </c>
      <c r="F23" s="258"/>
      <c r="G23" s="63">
        <v>150</v>
      </c>
      <c r="H23" s="63"/>
      <c r="I23" s="81"/>
      <c r="J23" s="81"/>
      <c r="K23" s="76"/>
      <c r="L23" s="81"/>
      <c r="M23" s="76"/>
      <c r="N23" s="258"/>
      <c r="O23" s="258"/>
      <c r="P23" s="87"/>
      <c r="Q23" s="88"/>
    </row>
    <row r="24" spans="1:17" ht="19.5" customHeight="1" x14ac:dyDescent="0.15">
      <c r="A24" s="17"/>
      <c r="B24" s="17"/>
      <c r="C24" s="19">
        <f t="shared" si="1"/>
        <v>44722</v>
      </c>
      <c r="D24" s="18" t="str">
        <f t="shared" si="0"/>
        <v>金</v>
      </c>
      <c r="E24" s="265">
        <v>150</v>
      </c>
      <c r="F24" s="258"/>
      <c r="G24" s="63">
        <v>150</v>
      </c>
      <c r="H24" s="63"/>
      <c r="I24" s="81"/>
      <c r="J24" s="81"/>
      <c r="K24" s="76"/>
      <c r="L24" s="81"/>
      <c r="M24" s="76"/>
      <c r="N24" s="258"/>
      <c r="O24" s="258"/>
      <c r="P24" s="87"/>
      <c r="Q24" s="88"/>
    </row>
    <row r="25" spans="1:17" ht="19.5" customHeight="1" x14ac:dyDescent="0.15">
      <c r="A25" s="17"/>
      <c r="B25" s="17"/>
      <c r="C25" s="19">
        <f t="shared" si="1"/>
        <v>44723</v>
      </c>
      <c r="D25" s="18" t="str">
        <f t="shared" si="0"/>
        <v>土</v>
      </c>
      <c r="E25" s="265">
        <v>0</v>
      </c>
      <c r="F25" s="258"/>
      <c r="G25" s="63">
        <v>0</v>
      </c>
      <c r="H25" s="63"/>
      <c r="I25" s="81"/>
      <c r="J25" s="81"/>
      <c r="K25" s="76"/>
      <c r="L25" s="81"/>
      <c r="M25" s="76"/>
      <c r="N25" s="258"/>
      <c r="O25" s="258"/>
      <c r="P25" s="87"/>
      <c r="Q25" s="88"/>
    </row>
    <row r="26" spans="1:17" ht="19.5" customHeight="1" x14ac:dyDescent="0.15">
      <c r="A26" s="17"/>
      <c r="B26" s="17"/>
      <c r="C26" s="19">
        <f t="shared" si="1"/>
        <v>44724</v>
      </c>
      <c r="D26" s="18" t="str">
        <f t="shared" si="0"/>
        <v>日</v>
      </c>
      <c r="E26" s="265">
        <v>0</v>
      </c>
      <c r="F26" s="258"/>
      <c r="G26" s="63">
        <v>0</v>
      </c>
      <c r="H26" s="63"/>
      <c r="I26" s="81"/>
      <c r="J26" s="81"/>
      <c r="K26" s="76"/>
      <c r="L26" s="81"/>
      <c r="M26" s="76"/>
      <c r="N26" s="258"/>
      <c r="O26" s="258"/>
      <c r="P26" s="87"/>
      <c r="Q26" s="88"/>
    </row>
    <row r="27" spans="1:17" ht="19.5" customHeight="1" x14ac:dyDescent="0.15">
      <c r="A27" s="17"/>
      <c r="B27" s="17"/>
      <c r="C27" s="19">
        <f t="shared" si="1"/>
        <v>44725</v>
      </c>
      <c r="D27" s="18" t="str">
        <f t="shared" si="0"/>
        <v>月</v>
      </c>
      <c r="E27" s="265">
        <v>150</v>
      </c>
      <c r="F27" s="258"/>
      <c r="G27" s="63">
        <v>150</v>
      </c>
      <c r="H27" s="63"/>
      <c r="I27" s="81"/>
      <c r="J27" s="81"/>
      <c r="K27" s="76"/>
      <c r="L27" s="81"/>
      <c r="M27" s="76"/>
      <c r="N27" s="258"/>
      <c r="O27" s="258"/>
      <c r="P27" s="87"/>
      <c r="Q27" s="88"/>
    </row>
    <row r="28" spans="1:17" ht="19.5" customHeight="1" x14ac:dyDescent="0.15">
      <c r="A28" s="17"/>
      <c r="B28" s="17"/>
      <c r="C28" s="19">
        <f t="shared" si="1"/>
        <v>44726</v>
      </c>
      <c r="D28" s="18" t="str">
        <f t="shared" si="0"/>
        <v>火</v>
      </c>
      <c r="E28" s="265">
        <v>150</v>
      </c>
      <c r="F28" s="258"/>
      <c r="G28" s="63">
        <v>150</v>
      </c>
      <c r="H28" s="63"/>
      <c r="I28" s="81"/>
      <c r="J28" s="81"/>
      <c r="K28" s="76"/>
      <c r="L28" s="81"/>
      <c r="M28" s="76"/>
      <c r="N28" s="258"/>
      <c r="O28" s="258"/>
      <c r="P28" s="87"/>
      <c r="Q28" s="88"/>
    </row>
    <row r="29" spans="1:17" ht="19.5" customHeight="1" x14ac:dyDescent="0.15">
      <c r="A29" s="17"/>
      <c r="B29" s="17"/>
      <c r="C29" s="19">
        <f t="shared" si="1"/>
        <v>44727</v>
      </c>
      <c r="D29" s="18" t="str">
        <f t="shared" si="0"/>
        <v>水</v>
      </c>
      <c r="E29" s="265">
        <v>150</v>
      </c>
      <c r="F29" s="258"/>
      <c r="G29" s="63">
        <v>150</v>
      </c>
      <c r="H29" s="63"/>
      <c r="I29" s="81"/>
      <c r="J29" s="81"/>
      <c r="K29" s="76"/>
      <c r="L29" s="81"/>
      <c r="M29" s="76"/>
      <c r="N29" s="258"/>
      <c r="O29" s="258"/>
      <c r="P29" s="87"/>
      <c r="Q29" s="88"/>
    </row>
    <row r="30" spans="1:17" ht="19.5" customHeight="1" x14ac:dyDescent="0.15">
      <c r="A30" s="17"/>
      <c r="B30" s="17"/>
      <c r="C30" s="19">
        <f t="shared" si="1"/>
        <v>44728</v>
      </c>
      <c r="D30" s="18" t="str">
        <f t="shared" si="0"/>
        <v>木</v>
      </c>
      <c r="E30" s="265">
        <v>150</v>
      </c>
      <c r="F30" s="258"/>
      <c r="G30" s="63">
        <v>150</v>
      </c>
      <c r="H30" s="63"/>
      <c r="I30" s="81"/>
      <c r="J30" s="81"/>
      <c r="K30" s="76"/>
      <c r="L30" s="81"/>
      <c r="M30" s="76"/>
      <c r="N30" s="258"/>
      <c r="O30" s="258"/>
      <c r="P30" s="87"/>
      <c r="Q30" s="88"/>
    </row>
    <row r="31" spans="1:17" ht="19.5" customHeight="1" x14ac:dyDescent="0.15">
      <c r="A31" s="17"/>
      <c r="B31" s="17"/>
      <c r="C31" s="19">
        <f t="shared" si="1"/>
        <v>44729</v>
      </c>
      <c r="D31" s="18" t="str">
        <f t="shared" si="0"/>
        <v>金</v>
      </c>
      <c r="E31" s="265">
        <v>150</v>
      </c>
      <c r="F31" s="258"/>
      <c r="G31" s="63">
        <v>150</v>
      </c>
      <c r="H31" s="63"/>
      <c r="I31" s="81"/>
      <c r="J31" s="81"/>
      <c r="K31" s="76"/>
      <c r="L31" s="81"/>
      <c r="M31" s="76"/>
      <c r="N31" s="258"/>
      <c r="O31" s="258"/>
      <c r="P31" s="87"/>
      <c r="Q31" s="88"/>
    </row>
    <row r="32" spans="1:17" ht="19.5" customHeight="1" x14ac:dyDescent="0.15">
      <c r="A32" s="17"/>
      <c r="B32" s="17"/>
      <c r="C32" s="19">
        <f t="shared" si="1"/>
        <v>44730</v>
      </c>
      <c r="D32" s="18" t="str">
        <f t="shared" si="0"/>
        <v>土</v>
      </c>
      <c r="E32" s="265">
        <v>0</v>
      </c>
      <c r="F32" s="258"/>
      <c r="G32" s="63">
        <v>0</v>
      </c>
      <c r="H32" s="63"/>
      <c r="I32" s="81"/>
      <c r="J32" s="81"/>
      <c r="K32" s="76"/>
      <c r="L32" s="81"/>
      <c r="M32" s="76"/>
      <c r="N32" s="258"/>
      <c r="O32" s="258"/>
      <c r="P32" s="87"/>
      <c r="Q32" s="88"/>
    </row>
    <row r="33" spans="1:17" ht="19.5" customHeight="1" x14ac:dyDescent="0.15">
      <c r="A33" s="17"/>
      <c r="B33" s="17"/>
      <c r="C33" s="19">
        <f t="shared" si="1"/>
        <v>44731</v>
      </c>
      <c r="D33" s="18" t="str">
        <f t="shared" si="0"/>
        <v>日</v>
      </c>
      <c r="E33" s="265">
        <v>0</v>
      </c>
      <c r="F33" s="258"/>
      <c r="G33" s="63">
        <v>0</v>
      </c>
      <c r="H33" s="63"/>
      <c r="I33" s="81"/>
      <c r="J33" s="81"/>
      <c r="K33" s="76"/>
      <c r="L33" s="81"/>
      <c r="M33" s="76"/>
      <c r="N33" s="258"/>
      <c r="O33" s="258"/>
      <c r="P33" s="87"/>
      <c r="Q33" s="88"/>
    </row>
    <row r="34" spans="1:17" ht="19.5" customHeight="1" x14ac:dyDescent="0.15">
      <c r="A34" s="17"/>
      <c r="B34" s="17"/>
      <c r="C34" s="19">
        <f t="shared" si="1"/>
        <v>44732</v>
      </c>
      <c r="D34" s="18" t="str">
        <f t="shared" si="0"/>
        <v>月</v>
      </c>
      <c r="E34" s="265">
        <v>150</v>
      </c>
      <c r="F34" s="258"/>
      <c r="G34" s="63">
        <v>150</v>
      </c>
      <c r="H34" s="63"/>
      <c r="I34" s="81"/>
      <c r="J34" s="81"/>
      <c r="K34" s="76"/>
      <c r="L34" s="81"/>
      <c r="M34" s="76"/>
      <c r="N34" s="258"/>
      <c r="O34" s="258"/>
      <c r="P34" s="87"/>
      <c r="Q34" s="88"/>
    </row>
    <row r="35" spans="1:17" ht="19.5" customHeight="1" x14ac:dyDescent="0.15">
      <c r="A35" s="17"/>
      <c r="B35" s="17"/>
      <c r="C35" s="19">
        <f t="shared" si="1"/>
        <v>44733</v>
      </c>
      <c r="D35" s="18" t="str">
        <f t="shared" si="0"/>
        <v>火</v>
      </c>
      <c r="E35" s="265">
        <v>150</v>
      </c>
      <c r="F35" s="258"/>
      <c r="G35" s="63">
        <v>150</v>
      </c>
      <c r="H35" s="63"/>
      <c r="I35" s="81"/>
      <c r="J35" s="81"/>
      <c r="K35" s="76"/>
      <c r="L35" s="81"/>
      <c r="M35" s="76"/>
      <c r="N35" s="258"/>
      <c r="O35" s="258"/>
      <c r="P35" s="87"/>
      <c r="Q35" s="88"/>
    </row>
    <row r="36" spans="1:17" ht="19.5" customHeight="1" x14ac:dyDescent="0.15">
      <c r="A36" s="17"/>
      <c r="B36" s="17"/>
      <c r="C36" s="19">
        <f t="shared" si="1"/>
        <v>44734</v>
      </c>
      <c r="D36" s="18" t="str">
        <f t="shared" si="0"/>
        <v>水</v>
      </c>
      <c r="E36" s="265">
        <v>150</v>
      </c>
      <c r="F36" s="258"/>
      <c r="G36" s="63">
        <v>150</v>
      </c>
      <c r="H36" s="63"/>
      <c r="I36" s="81"/>
      <c r="J36" s="81"/>
      <c r="K36" s="76"/>
      <c r="L36" s="81"/>
      <c r="M36" s="76"/>
      <c r="N36" s="258"/>
      <c r="O36" s="258"/>
      <c r="P36" s="87"/>
      <c r="Q36" s="88"/>
    </row>
    <row r="37" spans="1:17" ht="19.5" customHeight="1" x14ac:dyDescent="0.15">
      <c r="A37" s="17"/>
      <c r="B37" s="17"/>
      <c r="C37" s="19">
        <f t="shared" si="1"/>
        <v>44735</v>
      </c>
      <c r="D37" s="18" t="str">
        <f t="shared" si="0"/>
        <v>木</v>
      </c>
      <c r="E37" s="265">
        <v>150</v>
      </c>
      <c r="F37" s="258"/>
      <c r="G37" s="63">
        <v>150</v>
      </c>
      <c r="H37" s="63"/>
      <c r="I37" s="81"/>
      <c r="J37" s="81"/>
      <c r="K37" s="76"/>
      <c r="L37" s="81"/>
      <c r="M37" s="76"/>
      <c r="N37" s="258"/>
      <c r="O37" s="258"/>
      <c r="P37" s="87"/>
      <c r="Q37" s="88"/>
    </row>
    <row r="38" spans="1:17" ht="19.5" customHeight="1" x14ac:dyDescent="0.15">
      <c r="A38" s="17"/>
      <c r="B38" s="17"/>
      <c r="C38" s="19">
        <f t="shared" si="1"/>
        <v>44736</v>
      </c>
      <c r="D38" s="18" t="str">
        <f t="shared" si="0"/>
        <v>金</v>
      </c>
      <c r="E38" s="265">
        <v>150</v>
      </c>
      <c r="F38" s="258"/>
      <c r="G38" s="63">
        <v>150</v>
      </c>
      <c r="H38" s="63"/>
      <c r="I38" s="81"/>
      <c r="J38" s="81"/>
      <c r="K38" s="76"/>
      <c r="L38" s="81"/>
      <c r="M38" s="76"/>
      <c r="N38" s="258"/>
      <c r="O38" s="258"/>
      <c r="P38" s="87"/>
      <c r="Q38" s="88"/>
    </row>
    <row r="39" spans="1:17" ht="19.5" customHeight="1" x14ac:dyDescent="0.15">
      <c r="A39" s="17"/>
      <c r="B39" s="17"/>
      <c r="C39" s="19">
        <f t="shared" si="1"/>
        <v>44737</v>
      </c>
      <c r="D39" s="18" t="str">
        <f t="shared" si="0"/>
        <v>土</v>
      </c>
      <c r="E39" s="265">
        <v>0</v>
      </c>
      <c r="F39" s="258"/>
      <c r="G39" s="63">
        <v>0</v>
      </c>
      <c r="H39" s="63"/>
      <c r="I39" s="81"/>
      <c r="J39" s="81"/>
      <c r="K39" s="76"/>
      <c r="L39" s="81"/>
      <c r="M39" s="76"/>
      <c r="N39" s="258"/>
      <c r="O39" s="258"/>
      <c r="P39" s="87"/>
      <c r="Q39" s="88"/>
    </row>
    <row r="40" spans="1:17" ht="19.5" customHeight="1" x14ac:dyDescent="0.15">
      <c r="A40" s="17"/>
      <c r="B40" s="17"/>
      <c r="C40" s="19">
        <f t="shared" si="1"/>
        <v>44738</v>
      </c>
      <c r="D40" s="18" t="str">
        <f t="shared" si="0"/>
        <v>日</v>
      </c>
      <c r="E40" s="265">
        <v>0</v>
      </c>
      <c r="F40" s="258"/>
      <c r="G40" s="63">
        <v>0</v>
      </c>
      <c r="H40" s="63"/>
      <c r="I40" s="81"/>
      <c r="J40" s="81"/>
      <c r="K40" s="76"/>
      <c r="L40" s="81"/>
      <c r="M40" s="76"/>
      <c r="N40" s="258"/>
      <c r="O40" s="258"/>
      <c r="P40" s="87"/>
      <c r="Q40" s="88"/>
    </row>
    <row r="41" spans="1:17" ht="19.5" customHeight="1" x14ac:dyDescent="0.15">
      <c r="A41" s="17"/>
      <c r="B41" s="17"/>
      <c r="C41" s="19">
        <f t="shared" si="1"/>
        <v>44739</v>
      </c>
      <c r="D41" s="18" t="str">
        <f t="shared" si="0"/>
        <v>月</v>
      </c>
      <c r="E41" s="265">
        <v>150</v>
      </c>
      <c r="F41" s="258"/>
      <c r="G41" s="63">
        <v>150</v>
      </c>
      <c r="H41" s="63"/>
      <c r="I41" s="81"/>
      <c r="J41" s="81"/>
      <c r="K41" s="76"/>
      <c r="L41" s="81"/>
      <c r="M41" s="76"/>
      <c r="N41" s="258"/>
      <c r="O41" s="258"/>
      <c r="P41" s="87"/>
      <c r="Q41" s="88"/>
    </row>
    <row r="42" spans="1:17" ht="19.5" customHeight="1" x14ac:dyDescent="0.15">
      <c r="A42" s="17"/>
      <c r="B42" s="17"/>
      <c r="C42" s="19">
        <f>IF($E$1="","",C41+1)</f>
        <v>44740</v>
      </c>
      <c r="D42" s="18" t="str">
        <f t="shared" si="0"/>
        <v>火</v>
      </c>
      <c r="E42" s="265">
        <v>150</v>
      </c>
      <c r="F42" s="258"/>
      <c r="G42" s="63">
        <v>150</v>
      </c>
      <c r="H42" s="63"/>
      <c r="I42" s="81"/>
      <c r="J42" s="81"/>
      <c r="K42" s="76"/>
      <c r="L42" s="81"/>
      <c r="M42" s="76"/>
      <c r="N42" s="258"/>
      <c r="O42" s="258"/>
      <c r="P42" s="87"/>
      <c r="Q42" s="88"/>
    </row>
    <row r="43" spans="1:17" ht="19.5" customHeight="1" x14ac:dyDescent="0.15">
      <c r="A43" s="17"/>
      <c r="B43" s="17"/>
      <c r="C43" s="19">
        <f>IF(C42="","",IF(DAY(C42+1)=1,"",C42+1))</f>
        <v>44741</v>
      </c>
      <c r="D43" s="18" t="str">
        <f t="shared" si="0"/>
        <v>水</v>
      </c>
      <c r="E43" s="265">
        <v>150</v>
      </c>
      <c r="F43" s="258"/>
      <c r="G43" s="63">
        <v>150</v>
      </c>
      <c r="H43" s="63"/>
      <c r="I43" s="81"/>
      <c r="J43" s="81"/>
      <c r="K43" s="76"/>
      <c r="L43" s="81"/>
      <c r="M43" s="76"/>
      <c r="N43" s="258"/>
      <c r="O43" s="258"/>
      <c r="P43" s="87"/>
      <c r="Q43" s="88"/>
    </row>
    <row r="44" spans="1:17" ht="19.5" customHeight="1" x14ac:dyDescent="0.15">
      <c r="A44" s="17"/>
      <c r="B44" s="17"/>
      <c r="C44" s="19">
        <f>IF(C43="","",IF(DAY(C43+1)=1,"",C43+1))</f>
        <v>44742</v>
      </c>
      <c r="D44" s="18" t="str">
        <f t="shared" si="0"/>
        <v>木</v>
      </c>
      <c r="E44" s="265">
        <v>150</v>
      </c>
      <c r="F44" s="258"/>
      <c r="G44" s="63">
        <v>150</v>
      </c>
      <c r="H44" s="63"/>
      <c r="I44" s="81"/>
      <c r="J44" s="81"/>
      <c r="K44" s="76"/>
      <c r="L44" s="81"/>
      <c r="M44" s="76"/>
      <c r="N44" s="258"/>
      <c r="O44" s="258"/>
      <c r="P44" s="87"/>
      <c r="Q44" s="88"/>
    </row>
    <row r="45" spans="1:17" ht="19.5" customHeight="1" thickBot="1" x14ac:dyDescent="0.2">
      <c r="A45" s="17"/>
      <c r="B45" s="17"/>
      <c r="C45" s="22" t="str">
        <f>IF(C44="","",IF(DAY(C44+1)=1,"",C44+1))</f>
        <v/>
      </c>
      <c r="D45" s="23" t="str">
        <f t="shared" si="0"/>
        <v/>
      </c>
      <c r="E45" s="256"/>
      <c r="F45" s="257"/>
      <c r="G45" s="64"/>
      <c r="H45" s="64"/>
      <c r="I45" s="82"/>
      <c r="J45" s="82"/>
      <c r="K45" s="68"/>
      <c r="L45" s="81"/>
      <c r="M45" s="76"/>
      <c r="N45" s="258"/>
      <c r="O45" s="258"/>
      <c r="P45" s="89"/>
      <c r="Q45" s="90"/>
    </row>
    <row r="46" spans="1:17" ht="19.5" customHeight="1" thickTop="1" thickBot="1" x14ac:dyDescent="0.2">
      <c r="C46" s="138" t="s">
        <v>15</v>
      </c>
      <c r="D46" s="139"/>
      <c r="E46" s="140">
        <f>SUM(E15:E45)</f>
        <v>3300</v>
      </c>
      <c r="F46" s="141"/>
      <c r="G46" s="51">
        <f t="shared" ref="G46:L46" si="2">SUM(G15:G45)</f>
        <v>3285</v>
      </c>
      <c r="H46" s="51">
        <f t="shared" si="2"/>
        <v>0</v>
      </c>
      <c r="I46" s="24">
        <f t="shared" si="2"/>
        <v>0</v>
      </c>
      <c r="J46" s="24">
        <f t="shared" si="2"/>
        <v>0</v>
      </c>
      <c r="K46" s="52">
        <f t="shared" si="2"/>
        <v>0</v>
      </c>
      <c r="L46" s="24">
        <f t="shared" si="2"/>
        <v>0</v>
      </c>
      <c r="M46" s="46"/>
      <c r="N46" s="116"/>
      <c r="O46" s="116"/>
      <c r="P46" s="24">
        <f>SUM(P15:P45)</f>
        <v>0</v>
      </c>
      <c r="Q46" s="46"/>
    </row>
    <row r="47" spans="1:17" x14ac:dyDescent="0.15">
      <c r="C47" s="117" t="s">
        <v>21</v>
      </c>
      <c r="D47" s="118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60"/>
    </row>
    <row r="48" spans="1:17" ht="10.9" customHeight="1" x14ac:dyDescent="0.15">
      <c r="C48" s="134"/>
      <c r="D48" s="135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2"/>
    </row>
    <row r="49" spans="3:17" ht="10.9" customHeight="1" thickBot="1" x14ac:dyDescent="0.2">
      <c r="C49" s="136"/>
      <c r="D49" s="137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4"/>
    </row>
    <row r="50" spans="3:17" x14ac:dyDescent="0.15">
      <c r="C50" s="3" t="s">
        <v>36</v>
      </c>
      <c r="N50" s="3" t="s">
        <v>22</v>
      </c>
      <c r="O50" s="6"/>
      <c r="P50" s="3" t="s">
        <v>30</v>
      </c>
    </row>
    <row r="51" spans="3:17" x14ac:dyDescent="0.15">
      <c r="C51" s="3" t="s">
        <v>51</v>
      </c>
    </row>
  </sheetData>
  <sheetProtection selectLockedCells="1"/>
  <mergeCells count="91">
    <mergeCell ref="T3:AB4"/>
    <mergeCell ref="C6:E6"/>
    <mergeCell ref="K6:L6"/>
    <mergeCell ref="M6:Q6"/>
    <mergeCell ref="C10:Q10"/>
    <mergeCell ref="C1:C3"/>
    <mergeCell ref="D1:D3"/>
    <mergeCell ref="E1:F3"/>
    <mergeCell ref="G1:G3"/>
    <mergeCell ref="K7:L7"/>
    <mergeCell ref="M7:Q7"/>
    <mergeCell ref="D8:I8"/>
    <mergeCell ref="K8:L8"/>
    <mergeCell ref="M8:Q8"/>
    <mergeCell ref="C12:C14"/>
    <mergeCell ref="D12:D14"/>
    <mergeCell ref="E12:K12"/>
    <mergeCell ref="L12:M12"/>
    <mergeCell ref="N12:Q12"/>
    <mergeCell ref="E13:F14"/>
    <mergeCell ref="L13:L14"/>
    <mergeCell ref="N13:O14"/>
    <mergeCell ref="P13:P14"/>
    <mergeCell ref="E15:F15"/>
    <mergeCell ref="N15:O15"/>
    <mergeCell ref="E16:F16"/>
    <mergeCell ref="N16:O16"/>
    <mergeCell ref="E17:F17"/>
    <mergeCell ref="N17:O17"/>
    <mergeCell ref="E18:F18"/>
    <mergeCell ref="N18:O18"/>
    <mergeCell ref="E19:F19"/>
    <mergeCell ref="N19:O19"/>
    <mergeCell ref="E20:F20"/>
    <mergeCell ref="N20:O20"/>
    <mergeCell ref="E21:F21"/>
    <mergeCell ref="N21:O21"/>
    <mergeCell ref="E22:F22"/>
    <mergeCell ref="N22:O22"/>
    <mergeCell ref="E23:F23"/>
    <mergeCell ref="N23:O23"/>
    <mergeCell ref="E24:F24"/>
    <mergeCell ref="N24:O24"/>
    <mergeCell ref="E25:F25"/>
    <mergeCell ref="N25:O25"/>
    <mergeCell ref="E26:F26"/>
    <mergeCell ref="N26:O26"/>
    <mergeCell ref="E27:F27"/>
    <mergeCell ref="N27:O27"/>
    <mergeCell ref="E28:F28"/>
    <mergeCell ref="N28:O28"/>
    <mergeCell ref="E29:F29"/>
    <mergeCell ref="N29:O29"/>
    <mergeCell ref="E30:F30"/>
    <mergeCell ref="N30:O30"/>
    <mergeCell ref="E31:F31"/>
    <mergeCell ref="N31:O31"/>
    <mergeCell ref="E32:F32"/>
    <mergeCell ref="N32:O32"/>
    <mergeCell ref="E33:F33"/>
    <mergeCell ref="N33:O33"/>
    <mergeCell ref="E34:F34"/>
    <mergeCell ref="N34:O34"/>
    <mergeCell ref="E35:F35"/>
    <mergeCell ref="N35:O35"/>
    <mergeCell ref="E36:F36"/>
    <mergeCell ref="N36:O36"/>
    <mergeCell ref="E37:F37"/>
    <mergeCell ref="N37:O37"/>
    <mergeCell ref="E38:F38"/>
    <mergeCell ref="N38:O38"/>
    <mergeCell ref="E39:F39"/>
    <mergeCell ref="N39:O39"/>
    <mergeCell ref="E40:F40"/>
    <mergeCell ref="N40:O40"/>
    <mergeCell ref="E41:F41"/>
    <mergeCell ref="N41:O41"/>
    <mergeCell ref="C47:D47"/>
    <mergeCell ref="E47:Q49"/>
    <mergeCell ref="C48:D49"/>
    <mergeCell ref="E42:F42"/>
    <mergeCell ref="N42:O42"/>
    <mergeCell ref="E43:F43"/>
    <mergeCell ref="N43:O43"/>
    <mergeCell ref="E44:F44"/>
    <mergeCell ref="N44:O44"/>
    <mergeCell ref="E45:F45"/>
    <mergeCell ref="N45:O45"/>
    <mergeCell ref="C46:D46"/>
    <mergeCell ref="E46:F46"/>
    <mergeCell ref="N46:O46"/>
  </mergeCells>
  <phoneticPr fontId="2"/>
  <conditionalFormatting sqref="A15:B45">
    <cfRule type="expression" dxfId="2" priority="1" stopIfTrue="1">
      <formula>whatday(A15)=4</formula>
    </cfRule>
  </conditionalFormatting>
  <printOptions horizontalCentered="1"/>
  <pageMargins left="0.59055118110236227" right="0.59055118110236227" top="0.59055118110236227" bottom="0.39370078740157483" header="0" footer="0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2"/>
  <sheetViews>
    <sheetView showGridLines="0" topLeftCell="B1" workbookViewId="0">
      <selection activeCell="G41" sqref="G41:H41"/>
    </sheetView>
  </sheetViews>
  <sheetFormatPr defaultRowHeight="13.5" x14ac:dyDescent="0.15"/>
  <cols>
    <col min="1" max="1" width="1.5" style="3" hidden="1" customWidth="1"/>
    <col min="2" max="2" width="1.5" style="3" customWidth="1"/>
    <col min="3" max="3" width="8.5" style="3" customWidth="1"/>
    <col min="4" max="4" width="5.125" style="3" customWidth="1"/>
    <col min="5" max="14" width="5.375" style="3" customWidth="1"/>
    <col min="15" max="16" width="6.75" style="3" customWidth="1"/>
    <col min="17" max="18" width="4.375" style="3" customWidth="1"/>
    <col min="19" max="20" width="5.375" style="3" customWidth="1"/>
    <col min="21" max="21" width="1.625" style="3" customWidth="1"/>
    <col min="22" max="22" width="13.625" style="3" customWidth="1"/>
    <col min="23" max="16384" width="9" style="3"/>
  </cols>
  <sheetData>
    <row r="1" spans="1:31" ht="14.25" x14ac:dyDescent="0.15">
      <c r="C1" s="275">
        <v>2022</v>
      </c>
      <c r="D1" s="113" t="s">
        <v>6</v>
      </c>
      <c r="E1" s="278">
        <v>6</v>
      </c>
      <c r="F1" s="194" t="s">
        <v>12</v>
      </c>
      <c r="G1" s="195"/>
      <c r="H1" s="4"/>
      <c r="J1" s="5"/>
      <c r="L1" s="28"/>
      <c r="M1" s="29"/>
      <c r="N1" s="32"/>
      <c r="O1" s="60">
        <v>5</v>
      </c>
      <c r="P1" s="33" t="s">
        <v>7</v>
      </c>
      <c r="Q1" s="61">
        <v>20</v>
      </c>
      <c r="R1" s="33" t="s">
        <v>8</v>
      </c>
      <c r="S1" s="189" t="s">
        <v>23</v>
      </c>
      <c r="T1" s="189"/>
    </row>
    <row r="2" spans="1:31" ht="14.25" x14ac:dyDescent="0.15">
      <c r="C2" s="276"/>
      <c r="D2" s="161"/>
      <c r="E2" s="302"/>
      <c r="F2" s="196"/>
      <c r="G2" s="197"/>
      <c r="O2" s="60">
        <v>5</v>
      </c>
      <c r="P2" s="33" t="s">
        <v>7</v>
      </c>
      <c r="Q2" s="61">
        <v>27</v>
      </c>
      <c r="R2" s="33" t="s">
        <v>8</v>
      </c>
      <c r="S2" s="189" t="s">
        <v>14</v>
      </c>
      <c r="T2" s="189"/>
    </row>
    <row r="3" spans="1:31" ht="14.25" x14ac:dyDescent="0.15">
      <c r="C3" s="277"/>
      <c r="D3" s="162"/>
      <c r="E3" s="303"/>
      <c r="F3" s="198"/>
      <c r="G3" s="199"/>
      <c r="O3" s="60"/>
      <c r="P3" s="33" t="s">
        <v>7</v>
      </c>
      <c r="Q3" s="61"/>
      <c r="R3" s="33" t="s">
        <v>8</v>
      </c>
      <c r="S3" s="189" t="s">
        <v>14</v>
      </c>
      <c r="T3" s="189"/>
      <c r="W3" s="154"/>
      <c r="X3" s="155"/>
      <c r="Y3" s="155"/>
      <c r="Z3" s="155"/>
      <c r="AA3" s="155"/>
      <c r="AB3" s="155"/>
      <c r="AC3" s="155"/>
      <c r="AD3" s="155"/>
      <c r="AE3" s="155"/>
    </row>
    <row r="4" spans="1:31" ht="14.25" x14ac:dyDescent="0.15"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60"/>
      <c r="P4" s="33" t="s">
        <v>7</v>
      </c>
      <c r="Q4" s="61"/>
      <c r="R4" s="33" t="s">
        <v>8</v>
      </c>
      <c r="S4" s="189" t="s">
        <v>14</v>
      </c>
      <c r="T4" s="189"/>
      <c r="W4" s="155"/>
      <c r="X4" s="155"/>
      <c r="Y4" s="155"/>
      <c r="Z4" s="155"/>
      <c r="AA4" s="155"/>
      <c r="AB4" s="155"/>
      <c r="AC4" s="155"/>
      <c r="AD4" s="155"/>
      <c r="AE4" s="155"/>
    </row>
    <row r="5" spans="1:31" ht="14.25" x14ac:dyDescent="0.15"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60"/>
      <c r="P5" s="33" t="s">
        <v>7</v>
      </c>
      <c r="Q5" s="61"/>
      <c r="R5" s="33" t="s">
        <v>8</v>
      </c>
      <c r="S5" s="189" t="s">
        <v>14</v>
      </c>
      <c r="T5" s="189"/>
      <c r="W5" s="20"/>
      <c r="X5" s="20"/>
      <c r="Y5" s="20"/>
      <c r="Z5" s="20"/>
      <c r="AA5" s="20"/>
      <c r="AB5" s="20"/>
      <c r="AC5" s="20"/>
      <c r="AD5" s="20"/>
      <c r="AE5" s="20"/>
    </row>
    <row r="6" spans="1:31" ht="14.25" x14ac:dyDescent="0.15"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60"/>
      <c r="P6" s="33" t="s">
        <v>7</v>
      </c>
      <c r="Q6" s="61"/>
      <c r="R6" s="33" t="s">
        <v>8</v>
      </c>
      <c r="S6" s="189" t="s">
        <v>14</v>
      </c>
      <c r="T6" s="189"/>
      <c r="W6" s="20"/>
      <c r="X6" s="20"/>
      <c r="Y6" s="20"/>
      <c r="Z6" s="20"/>
      <c r="AA6" s="20"/>
      <c r="AB6" s="20"/>
      <c r="AC6" s="20"/>
      <c r="AD6" s="20"/>
      <c r="AE6" s="20"/>
    </row>
    <row r="7" spans="1:31" ht="5.45" customHeight="1" thickBot="1" x14ac:dyDescent="0.2">
      <c r="C7" s="7"/>
      <c r="D7" s="9"/>
      <c r="E7" s="10"/>
      <c r="F7" s="10"/>
      <c r="G7" s="10"/>
      <c r="H7" s="10"/>
      <c r="L7" s="200"/>
      <c r="M7" s="200"/>
      <c r="N7" s="200"/>
      <c r="O7" s="200"/>
      <c r="P7" s="200"/>
      <c r="Q7" s="200"/>
      <c r="R7" s="200"/>
      <c r="S7" s="200"/>
      <c r="T7" s="200"/>
    </row>
    <row r="8" spans="1:31" ht="18.95" customHeight="1" x14ac:dyDescent="0.15">
      <c r="C8" s="281" t="s">
        <v>62</v>
      </c>
      <c r="D8" s="281"/>
      <c r="E8" s="281"/>
      <c r="F8" s="21" t="s">
        <v>20</v>
      </c>
      <c r="H8" s="11"/>
      <c r="L8" s="156" t="s">
        <v>1</v>
      </c>
      <c r="M8" s="170"/>
      <c r="N8" s="157"/>
      <c r="O8" s="282" t="s">
        <v>32</v>
      </c>
      <c r="P8" s="283"/>
      <c r="Q8" s="283"/>
      <c r="R8" s="283"/>
      <c r="S8" s="283"/>
      <c r="T8" s="284"/>
    </row>
    <row r="9" spans="1:31" ht="18.95" customHeight="1" x14ac:dyDescent="0.15">
      <c r="C9" s="12"/>
      <c r="L9" s="179" t="s">
        <v>19</v>
      </c>
      <c r="M9" s="190"/>
      <c r="N9" s="180"/>
      <c r="O9" s="268" t="s">
        <v>31</v>
      </c>
      <c r="P9" s="269"/>
      <c r="Q9" s="269"/>
      <c r="R9" s="269"/>
      <c r="S9" s="269"/>
      <c r="T9" s="270"/>
    </row>
    <row r="10" spans="1:31" ht="21.75" thickBot="1" x14ac:dyDescent="0.2">
      <c r="C10" s="13" t="s">
        <v>53</v>
      </c>
      <c r="D10" s="271"/>
      <c r="E10" s="271"/>
      <c r="F10" s="271"/>
      <c r="G10" s="271"/>
      <c r="H10" s="271"/>
      <c r="I10" s="271"/>
      <c r="L10" s="181" t="s">
        <v>24</v>
      </c>
      <c r="M10" s="191"/>
      <c r="N10" s="182"/>
      <c r="O10" s="272" t="s">
        <v>55</v>
      </c>
      <c r="P10" s="273"/>
      <c r="Q10" s="273"/>
      <c r="R10" s="273"/>
      <c r="S10" s="273"/>
      <c r="T10" s="274"/>
    </row>
    <row r="11" spans="1:31" ht="10.15" customHeight="1" x14ac:dyDescent="0.15">
      <c r="M11" s="27"/>
      <c r="N11" s="30"/>
      <c r="O11" s="30"/>
      <c r="P11" s="27"/>
      <c r="Q11" s="27"/>
      <c r="R11" s="27"/>
      <c r="S11" s="31"/>
      <c r="T11" s="30"/>
    </row>
    <row r="12" spans="1:31" s="14" customFormat="1" ht="21" x14ac:dyDescent="0.2">
      <c r="C12" s="178" t="s">
        <v>25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5"/>
      <c r="V12" s="15"/>
      <c r="W12" s="15"/>
    </row>
    <row r="13" spans="1:31" s="14" customFormat="1" ht="10.15" customHeight="1" thickBot="1" x14ac:dyDescent="0.25">
      <c r="C13" s="1"/>
      <c r="D13" s="1"/>
      <c r="E13" s="1"/>
      <c r="F13" s="2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  <c r="S13" s="1"/>
      <c r="T13" s="1"/>
      <c r="U13" s="15"/>
      <c r="V13" s="15"/>
      <c r="W13" s="15"/>
    </row>
    <row r="14" spans="1:31" s="14" customFormat="1" ht="13.15" customHeight="1" x14ac:dyDescent="0.15">
      <c r="C14" s="183" t="s">
        <v>16</v>
      </c>
      <c r="D14" s="186" t="s">
        <v>17</v>
      </c>
      <c r="E14" s="142" t="s">
        <v>40</v>
      </c>
      <c r="F14" s="232"/>
      <c r="G14" s="298"/>
      <c r="H14" s="299"/>
      <c r="I14" s="298"/>
      <c r="J14" s="299"/>
      <c r="K14" s="203" t="s">
        <v>26</v>
      </c>
      <c r="L14" s="204"/>
      <c r="M14" s="203" t="s">
        <v>15</v>
      </c>
      <c r="N14" s="207"/>
      <c r="O14" s="110" t="s">
        <v>10</v>
      </c>
      <c r="P14" s="111"/>
      <c r="Q14" s="111"/>
      <c r="R14" s="111"/>
      <c r="S14" s="228" t="s">
        <v>28</v>
      </c>
      <c r="T14" s="229"/>
    </row>
    <row r="15" spans="1:31" s="14" customFormat="1" ht="13.15" customHeight="1" thickBot="1" x14ac:dyDescent="0.2">
      <c r="C15" s="185"/>
      <c r="D15" s="188"/>
      <c r="E15" s="132"/>
      <c r="F15" s="233"/>
      <c r="G15" s="300"/>
      <c r="H15" s="301"/>
      <c r="I15" s="300"/>
      <c r="J15" s="301"/>
      <c r="K15" s="205"/>
      <c r="L15" s="206"/>
      <c r="M15" s="205"/>
      <c r="N15" s="208"/>
      <c r="O15" s="234" t="s">
        <v>11</v>
      </c>
      <c r="P15" s="235"/>
      <c r="Q15" s="226" t="s">
        <v>27</v>
      </c>
      <c r="R15" s="227"/>
      <c r="S15" s="230"/>
      <c r="T15" s="231"/>
    </row>
    <row r="16" spans="1:31" ht="19.5" customHeight="1" x14ac:dyDescent="0.15">
      <c r="A16" s="17"/>
      <c r="B16" s="17"/>
      <c r="C16" s="37">
        <f>IF($E$1="","",DATE(C1,E1,1))</f>
        <v>44713</v>
      </c>
      <c r="D16" s="18" t="str">
        <f>TEXT(C16,"aaa")</f>
        <v>水</v>
      </c>
      <c r="E16" s="266">
        <v>245</v>
      </c>
      <c r="F16" s="296"/>
      <c r="G16" s="297"/>
      <c r="H16" s="296"/>
      <c r="I16" s="297"/>
      <c r="J16" s="296"/>
      <c r="K16" s="297"/>
      <c r="L16" s="267"/>
      <c r="M16" s="210">
        <f>SUM(E16:L16)</f>
        <v>245</v>
      </c>
      <c r="N16" s="202"/>
      <c r="O16" s="267"/>
      <c r="P16" s="267"/>
      <c r="Q16" s="297"/>
      <c r="R16" s="267"/>
      <c r="S16" s="266"/>
      <c r="T16" s="295"/>
    </row>
    <row r="17" spans="1:20" ht="19.5" customHeight="1" x14ac:dyDescent="0.15">
      <c r="A17" s="17"/>
      <c r="B17" s="17"/>
      <c r="C17" s="19">
        <f>IF($E$1="","",C16+1)</f>
        <v>44714</v>
      </c>
      <c r="D17" s="18" t="str">
        <f t="shared" ref="D17:D46" si="0">TEXT(C17,"aaa")</f>
        <v>木</v>
      </c>
      <c r="E17" s="293">
        <v>245</v>
      </c>
      <c r="F17" s="294"/>
      <c r="G17" s="290"/>
      <c r="H17" s="292"/>
      <c r="I17" s="290"/>
      <c r="J17" s="292"/>
      <c r="K17" s="290"/>
      <c r="L17" s="258"/>
      <c r="M17" s="212">
        <f t="shared" ref="M17:M46" si="1">SUM(E17:L17)</f>
        <v>245</v>
      </c>
      <c r="N17" s="213"/>
      <c r="O17" s="258"/>
      <c r="P17" s="258"/>
      <c r="Q17" s="290"/>
      <c r="R17" s="258"/>
      <c r="S17" s="265"/>
      <c r="T17" s="291"/>
    </row>
    <row r="18" spans="1:20" ht="19.5" customHeight="1" x14ac:dyDescent="0.15">
      <c r="A18" s="17"/>
      <c r="B18" s="17"/>
      <c r="C18" s="19">
        <f t="shared" ref="C18:C42" si="2">IF($E$1="","",C17+1)</f>
        <v>44715</v>
      </c>
      <c r="D18" s="18" t="str">
        <f t="shared" si="0"/>
        <v>金</v>
      </c>
      <c r="E18" s="293">
        <v>245</v>
      </c>
      <c r="F18" s="294"/>
      <c r="G18" s="290"/>
      <c r="H18" s="292"/>
      <c r="I18" s="290"/>
      <c r="J18" s="292"/>
      <c r="K18" s="290"/>
      <c r="L18" s="258"/>
      <c r="M18" s="212">
        <f t="shared" si="1"/>
        <v>245</v>
      </c>
      <c r="N18" s="213"/>
      <c r="O18" s="258"/>
      <c r="P18" s="258"/>
      <c r="Q18" s="290"/>
      <c r="R18" s="258"/>
      <c r="S18" s="265"/>
      <c r="T18" s="291"/>
    </row>
    <row r="19" spans="1:20" ht="19.5" customHeight="1" x14ac:dyDescent="0.15">
      <c r="A19" s="17"/>
      <c r="B19" s="17"/>
      <c r="C19" s="19">
        <f t="shared" si="2"/>
        <v>44716</v>
      </c>
      <c r="D19" s="18" t="str">
        <f t="shared" si="0"/>
        <v>土</v>
      </c>
      <c r="E19" s="265">
        <v>0</v>
      </c>
      <c r="F19" s="292"/>
      <c r="G19" s="290"/>
      <c r="H19" s="292"/>
      <c r="I19" s="290"/>
      <c r="J19" s="292"/>
      <c r="K19" s="290"/>
      <c r="L19" s="258"/>
      <c r="M19" s="212">
        <f t="shared" si="1"/>
        <v>0</v>
      </c>
      <c r="N19" s="213"/>
      <c r="O19" s="258"/>
      <c r="P19" s="258"/>
      <c r="Q19" s="290"/>
      <c r="R19" s="258"/>
      <c r="S19" s="265"/>
      <c r="T19" s="291"/>
    </row>
    <row r="20" spans="1:20" ht="19.5" customHeight="1" x14ac:dyDescent="0.15">
      <c r="A20" s="17"/>
      <c r="B20" s="17"/>
      <c r="C20" s="19">
        <f t="shared" si="2"/>
        <v>44717</v>
      </c>
      <c r="D20" s="18" t="str">
        <f t="shared" si="0"/>
        <v>日</v>
      </c>
      <c r="E20" s="265">
        <v>0</v>
      </c>
      <c r="F20" s="292"/>
      <c r="G20" s="290"/>
      <c r="H20" s="292"/>
      <c r="I20" s="290"/>
      <c r="J20" s="292"/>
      <c r="K20" s="290"/>
      <c r="L20" s="258"/>
      <c r="M20" s="212">
        <f t="shared" si="1"/>
        <v>0</v>
      </c>
      <c r="N20" s="213"/>
      <c r="O20" s="258"/>
      <c r="P20" s="258"/>
      <c r="Q20" s="290"/>
      <c r="R20" s="258"/>
      <c r="S20" s="265"/>
      <c r="T20" s="291"/>
    </row>
    <row r="21" spans="1:20" ht="19.5" customHeight="1" x14ac:dyDescent="0.15">
      <c r="A21" s="17"/>
      <c r="B21" s="17"/>
      <c r="C21" s="19">
        <f t="shared" si="2"/>
        <v>44718</v>
      </c>
      <c r="D21" s="18" t="str">
        <f t="shared" si="0"/>
        <v>月</v>
      </c>
      <c r="E21" s="293">
        <v>247</v>
      </c>
      <c r="F21" s="294"/>
      <c r="G21" s="290"/>
      <c r="H21" s="292"/>
      <c r="I21" s="290"/>
      <c r="J21" s="292"/>
      <c r="K21" s="290"/>
      <c r="L21" s="258"/>
      <c r="M21" s="212">
        <f t="shared" si="1"/>
        <v>247</v>
      </c>
      <c r="N21" s="213"/>
      <c r="O21" s="258"/>
      <c r="P21" s="258"/>
      <c r="Q21" s="290"/>
      <c r="R21" s="258"/>
      <c r="S21" s="265"/>
      <c r="T21" s="291"/>
    </row>
    <row r="22" spans="1:20" ht="19.5" customHeight="1" x14ac:dyDescent="0.15">
      <c r="A22" s="17"/>
      <c r="B22" s="17"/>
      <c r="C22" s="19">
        <f t="shared" si="2"/>
        <v>44719</v>
      </c>
      <c r="D22" s="18" t="str">
        <f t="shared" si="0"/>
        <v>火</v>
      </c>
      <c r="E22" s="293">
        <v>247</v>
      </c>
      <c r="F22" s="294"/>
      <c r="G22" s="290"/>
      <c r="H22" s="292"/>
      <c r="I22" s="290"/>
      <c r="J22" s="292"/>
      <c r="K22" s="290"/>
      <c r="L22" s="258"/>
      <c r="M22" s="212">
        <f t="shared" si="1"/>
        <v>247</v>
      </c>
      <c r="N22" s="213"/>
      <c r="O22" s="258"/>
      <c r="P22" s="258"/>
      <c r="Q22" s="290"/>
      <c r="R22" s="258"/>
      <c r="S22" s="265"/>
      <c r="T22" s="291"/>
    </row>
    <row r="23" spans="1:20" ht="19.5" customHeight="1" x14ac:dyDescent="0.15">
      <c r="A23" s="17"/>
      <c r="B23" s="17"/>
      <c r="C23" s="19">
        <f t="shared" si="2"/>
        <v>44720</v>
      </c>
      <c r="D23" s="18" t="str">
        <f t="shared" si="0"/>
        <v>水</v>
      </c>
      <c r="E23" s="265">
        <v>250</v>
      </c>
      <c r="F23" s="292"/>
      <c r="G23" s="290"/>
      <c r="H23" s="292"/>
      <c r="I23" s="290"/>
      <c r="J23" s="292"/>
      <c r="K23" s="290"/>
      <c r="L23" s="258"/>
      <c r="M23" s="212">
        <f t="shared" si="1"/>
        <v>250</v>
      </c>
      <c r="N23" s="213"/>
      <c r="O23" s="258"/>
      <c r="P23" s="258"/>
      <c r="Q23" s="290"/>
      <c r="R23" s="258"/>
      <c r="S23" s="265"/>
      <c r="T23" s="291"/>
    </row>
    <row r="24" spans="1:20" ht="19.5" customHeight="1" x14ac:dyDescent="0.15">
      <c r="A24" s="17"/>
      <c r="B24" s="17"/>
      <c r="C24" s="19">
        <f t="shared" si="2"/>
        <v>44721</v>
      </c>
      <c r="D24" s="18" t="str">
        <f t="shared" si="0"/>
        <v>木</v>
      </c>
      <c r="E24" s="265">
        <v>250</v>
      </c>
      <c r="F24" s="292"/>
      <c r="G24" s="290"/>
      <c r="H24" s="292"/>
      <c r="I24" s="290"/>
      <c r="J24" s="292"/>
      <c r="K24" s="290"/>
      <c r="L24" s="258"/>
      <c r="M24" s="212">
        <f t="shared" si="1"/>
        <v>250</v>
      </c>
      <c r="N24" s="213"/>
      <c r="O24" s="258"/>
      <c r="P24" s="258"/>
      <c r="Q24" s="290"/>
      <c r="R24" s="258"/>
      <c r="S24" s="265"/>
      <c r="T24" s="291"/>
    </row>
    <row r="25" spans="1:20" ht="19.5" customHeight="1" x14ac:dyDescent="0.15">
      <c r="A25" s="17"/>
      <c r="B25" s="17"/>
      <c r="C25" s="19">
        <f t="shared" si="2"/>
        <v>44722</v>
      </c>
      <c r="D25" s="18" t="str">
        <f t="shared" si="0"/>
        <v>金</v>
      </c>
      <c r="E25" s="265">
        <v>250</v>
      </c>
      <c r="F25" s="292"/>
      <c r="G25" s="290"/>
      <c r="H25" s="292"/>
      <c r="I25" s="290"/>
      <c r="J25" s="292"/>
      <c r="K25" s="290"/>
      <c r="L25" s="258"/>
      <c r="M25" s="212">
        <f t="shared" si="1"/>
        <v>250</v>
      </c>
      <c r="N25" s="213"/>
      <c r="O25" s="258"/>
      <c r="P25" s="258"/>
      <c r="Q25" s="290"/>
      <c r="R25" s="258"/>
      <c r="S25" s="265"/>
      <c r="T25" s="291"/>
    </row>
    <row r="26" spans="1:20" ht="19.5" customHeight="1" x14ac:dyDescent="0.15">
      <c r="A26" s="17"/>
      <c r="B26" s="17"/>
      <c r="C26" s="19">
        <f t="shared" si="2"/>
        <v>44723</v>
      </c>
      <c r="D26" s="18" t="str">
        <f t="shared" si="0"/>
        <v>土</v>
      </c>
      <c r="E26" s="265">
        <v>0</v>
      </c>
      <c r="F26" s="292"/>
      <c r="G26" s="290"/>
      <c r="H26" s="292"/>
      <c r="I26" s="290"/>
      <c r="J26" s="292"/>
      <c r="K26" s="290"/>
      <c r="L26" s="258"/>
      <c r="M26" s="212">
        <f t="shared" si="1"/>
        <v>0</v>
      </c>
      <c r="N26" s="213"/>
      <c r="O26" s="258"/>
      <c r="P26" s="258"/>
      <c r="Q26" s="290"/>
      <c r="R26" s="258"/>
      <c r="S26" s="265"/>
      <c r="T26" s="291"/>
    </row>
    <row r="27" spans="1:20" ht="19.5" customHeight="1" x14ac:dyDescent="0.15">
      <c r="A27" s="17"/>
      <c r="B27" s="17"/>
      <c r="C27" s="19">
        <f t="shared" si="2"/>
        <v>44724</v>
      </c>
      <c r="D27" s="18" t="str">
        <f t="shared" si="0"/>
        <v>日</v>
      </c>
      <c r="E27" s="265">
        <v>0</v>
      </c>
      <c r="F27" s="292"/>
      <c r="G27" s="290"/>
      <c r="H27" s="292"/>
      <c r="I27" s="290"/>
      <c r="J27" s="292"/>
      <c r="K27" s="290"/>
      <c r="L27" s="258"/>
      <c r="M27" s="212">
        <f t="shared" si="1"/>
        <v>0</v>
      </c>
      <c r="N27" s="213"/>
      <c r="O27" s="258"/>
      <c r="P27" s="258"/>
      <c r="Q27" s="290"/>
      <c r="R27" s="258"/>
      <c r="S27" s="265"/>
      <c r="T27" s="291"/>
    </row>
    <row r="28" spans="1:20" ht="19.5" customHeight="1" x14ac:dyDescent="0.15">
      <c r="A28" s="17"/>
      <c r="B28" s="17"/>
      <c r="C28" s="19">
        <f t="shared" si="2"/>
        <v>44725</v>
      </c>
      <c r="D28" s="18" t="str">
        <f t="shared" si="0"/>
        <v>月</v>
      </c>
      <c r="E28" s="265">
        <v>250</v>
      </c>
      <c r="F28" s="292"/>
      <c r="G28" s="290"/>
      <c r="H28" s="292"/>
      <c r="I28" s="290"/>
      <c r="J28" s="292"/>
      <c r="K28" s="290"/>
      <c r="L28" s="258"/>
      <c r="M28" s="212">
        <f t="shared" si="1"/>
        <v>250</v>
      </c>
      <c r="N28" s="213"/>
      <c r="O28" s="258"/>
      <c r="P28" s="258"/>
      <c r="Q28" s="290"/>
      <c r="R28" s="258"/>
      <c r="S28" s="265"/>
      <c r="T28" s="291"/>
    </row>
    <row r="29" spans="1:20" ht="19.5" customHeight="1" x14ac:dyDescent="0.15">
      <c r="A29" s="17"/>
      <c r="B29" s="17"/>
      <c r="C29" s="19">
        <f t="shared" si="2"/>
        <v>44726</v>
      </c>
      <c r="D29" s="18" t="str">
        <f t="shared" si="0"/>
        <v>火</v>
      </c>
      <c r="E29" s="265">
        <v>250</v>
      </c>
      <c r="F29" s="292"/>
      <c r="G29" s="290"/>
      <c r="H29" s="292"/>
      <c r="I29" s="290"/>
      <c r="J29" s="292"/>
      <c r="K29" s="290"/>
      <c r="L29" s="258"/>
      <c r="M29" s="212">
        <f t="shared" si="1"/>
        <v>250</v>
      </c>
      <c r="N29" s="213"/>
      <c r="O29" s="258"/>
      <c r="P29" s="258"/>
      <c r="Q29" s="290"/>
      <c r="R29" s="258"/>
      <c r="S29" s="265"/>
      <c r="T29" s="291"/>
    </row>
    <row r="30" spans="1:20" ht="19.5" customHeight="1" x14ac:dyDescent="0.15">
      <c r="A30" s="17"/>
      <c r="B30" s="17"/>
      <c r="C30" s="19">
        <f t="shared" si="2"/>
        <v>44727</v>
      </c>
      <c r="D30" s="18" t="str">
        <f t="shared" si="0"/>
        <v>水</v>
      </c>
      <c r="E30" s="265">
        <v>250</v>
      </c>
      <c r="F30" s="292"/>
      <c r="G30" s="290"/>
      <c r="H30" s="292"/>
      <c r="I30" s="290"/>
      <c r="J30" s="292"/>
      <c r="K30" s="290"/>
      <c r="L30" s="258"/>
      <c r="M30" s="212">
        <f t="shared" si="1"/>
        <v>250</v>
      </c>
      <c r="N30" s="213"/>
      <c r="O30" s="258"/>
      <c r="P30" s="258"/>
      <c r="Q30" s="290"/>
      <c r="R30" s="258"/>
      <c r="S30" s="265"/>
      <c r="T30" s="291"/>
    </row>
    <row r="31" spans="1:20" ht="19.5" customHeight="1" x14ac:dyDescent="0.15">
      <c r="A31" s="17"/>
      <c r="B31" s="17"/>
      <c r="C31" s="19">
        <f t="shared" si="2"/>
        <v>44728</v>
      </c>
      <c r="D31" s="18" t="str">
        <f t="shared" si="0"/>
        <v>木</v>
      </c>
      <c r="E31" s="265">
        <v>250</v>
      </c>
      <c r="F31" s="292"/>
      <c r="G31" s="290"/>
      <c r="H31" s="292"/>
      <c r="I31" s="290"/>
      <c r="J31" s="292"/>
      <c r="K31" s="290"/>
      <c r="L31" s="258"/>
      <c r="M31" s="212">
        <f t="shared" si="1"/>
        <v>250</v>
      </c>
      <c r="N31" s="213"/>
      <c r="O31" s="258"/>
      <c r="P31" s="258"/>
      <c r="Q31" s="290"/>
      <c r="R31" s="258"/>
      <c r="S31" s="265"/>
      <c r="T31" s="291"/>
    </row>
    <row r="32" spans="1:20" ht="19.5" customHeight="1" x14ac:dyDescent="0.15">
      <c r="A32" s="17"/>
      <c r="B32" s="17"/>
      <c r="C32" s="19">
        <f t="shared" si="2"/>
        <v>44729</v>
      </c>
      <c r="D32" s="18" t="str">
        <f t="shared" si="0"/>
        <v>金</v>
      </c>
      <c r="E32" s="265">
        <v>250</v>
      </c>
      <c r="F32" s="292"/>
      <c r="G32" s="290"/>
      <c r="H32" s="292"/>
      <c r="I32" s="290"/>
      <c r="J32" s="292"/>
      <c r="K32" s="290"/>
      <c r="L32" s="258"/>
      <c r="M32" s="212">
        <f t="shared" si="1"/>
        <v>250</v>
      </c>
      <c r="N32" s="213"/>
      <c r="O32" s="258"/>
      <c r="P32" s="258"/>
      <c r="Q32" s="290"/>
      <c r="R32" s="258"/>
      <c r="S32" s="265"/>
      <c r="T32" s="291"/>
    </row>
    <row r="33" spans="1:20" ht="19.5" customHeight="1" x14ac:dyDescent="0.15">
      <c r="A33" s="17"/>
      <c r="B33" s="17"/>
      <c r="C33" s="19">
        <f t="shared" si="2"/>
        <v>44730</v>
      </c>
      <c r="D33" s="18" t="str">
        <f t="shared" si="0"/>
        <v>土</v>
      </c>
      <c r="E33" s="265">
        <v>0</v>
      </c>
      <c r="F33" s="292"/>
      <c r="G33" s="290"/>
      <c r="H33" s="292"/>
      <c r="I33" s="290"/>
      <c r="J33" s="292"/>
      <c r="K33" s="290"/>
      <c r="L33" s="258"/>
      <c r="M33" s="212">
        <f t="shared" si="1"/>
        <v>0</v>
      </c>
      <c r="N33" s="213"/>
      <c r="O33" s="258"/>
      <c r="P33" s="258"/>
      <c r="Q33" s="290"/>
      <c r="R33" s="258"/>
      <c r="S33" s="265"/>
      <c r="T33" s="291"/>
    </row>
    <row r="34" spans="1:20" ht="19.5" customHeight="1" x14ac:dyDescent="0.15">
      <c r="A34" s="17"/>
      <c r="B34" s="17"/>
      <c r="C34" s="19">
        <f t="shared" si="2"/>
        <v>44731</v>
      </c>
      <c r="D34" s="18" t="str">
        <f t="shared" si="0"/>
        <v>日</v>
      </c>
      <c r="E34" s="265">
        <v>0</v>
      </c>
      <c r="F34" s="292"/>
      <c r="G34" s="290"/>
      <c r="H34" s="292"/>
      <c r="I34" s="290"/>
      <c r="J34" s="292"/>
      <c r="K34" s="290"/>
      <c r="L34" s="258"/>
      <c r="M34" s="212">
        <f t="shared" si="1"/>
        <v>0</v>
      </c>
      <c r="N34" s="213"/>
      <c r="O34" s="258"/>
      <c r="P34" s="258"/>
      <c r="Q34" s="290"/>
      <c r="R34" s="258"/>
      <c r="S34" s="265"/>
      <c r="T34" s="291"/>
    </row>
    <row r="35" spans="1:20" ht="19.5" customHeight="1" x14ac:dyDescent="0.15">
      <c r="A35" s="17"/>
      <c r="B35" s="17"/>
      <c r="C35" s="19">
        <f t="shared" si="2"/>
        <v>44732</v>
      </c>
      <c r="D35" s="18" t="str">
        <f t="shared" si="0"/>
        <v>月</v>
      </c>
      <c r="E35" s="265">
        <v>250</v>
      </c>
      <c r="F35" s="292"/>
      <c r="G35" s="290"/>
      <c r="H35" s="292"/>
      <c r="I35" s="290"/>
      <c r="J35" s="292"/>
      <c r="K35" s="290"/>
      <c r="L35" s="258"/>
      <c r="M35" s="212">
        <f t="shared" si="1"/>
        <v>250</v>
      </c>
      <c r="N35" s="213"/>
      <c r="O35" s="258"/>
      <c r="P35" s="258"/>
      <c r="Q35" s="290"/>
      <c r="R35" s="258"/>
      <c r="S35" s="265"/>
      <c r="T35" s="291"/>
    </row>
    <row r="36" spans="1:20" ht="19.5" customHeight="1" x14ac:dyDescent="0.15">
      <c r="A36" s="17"/>
      <c r="B36" s="17"/>
      <c r="C36" s="19">
        <f t="shared" si="2"/>
        <v>44733</v>
      </c>
      <c r="D36" s="18" t="str">
        <f t="shared" si="0"/>
        <v>火</v>
      </c>
      <c r="E36" s="265">
        <v>250</v>
      </c>
      <c r="F36" s="292"/>
      <c r="G36" s="290"/>
      <c r="H36" s="292"/>
      <c r="I36" s="290"/>
      <c r="J36" s="292"/>
      <c r="K36" s="290"/>
      <c r="L36" s="258"/>
      <c r="M36" s="212">
        <f t="shared" si="1"/>
        <v>250</v>
      </c>
      <c r="N36" s="213"/>
      <c r="O36" s="258"/>
      <c r="P36" s="258"/>
      <c r="Q36" s="290"/>
      <c r="R36" s="258"/>
      <c r="S36" s="265"/>
      <c r="T36" s="291"/>
    </row>
    <row r="37" spans="1:20" ht="19.5" customHeight="1" x14ac:dyDescent="0.15">
      <c r="A37" s="17"/>
      <c r="B37" s="17"/>
      <c r="C37" s="19">
        <f t="shared" si="2"/>
        <v>44734</v>
      </c>
      <c r="D37" s="18" t="str">
        <f t="shared" si="0"/>
        <v>水</v>
      </c>
      <c r="E37" s="265">
        <v>250</v>
      </c>
      <c r="F37" s="292"/>
      <c r="G37" s="290"/>
      <c r="H37" s="292"/>
      <c r="I37" s="290"/>
      <c r="J37" s="292"/>
      <c r="K37" s="290"/>
      <c r="L37" s="258"/>
      <c r="M37" s="212">
        <f t="shared" si="1"/>
        <v>250</v>
      </c>
      <c r="N37" s="213"/>
      <c r="O37" s="258"/>
      <c r="P37" s="258"/>
      <c r="Q37" s="290"/>
      <c r="R37" s="258"/>
      <c r="S37" s="265"/>
      <c r="T37" s="291"/>
    </row>
    <row r="38" spans="1:20" ht="19.5" customHeight="1" x14ac:dyDescent="0.15">
      <c r="A38" s="17"/>
      <c r="B38" s="17"/>
      <c r="C38" s="19">
        <f t="shared" si="2"/>
        <v>44735</v>
      </c>
      <c r="D38" s="18" t="str">
        <f t="shared" si="0"/>
        <v>木</v>
      </c>
      <c r="E38" s="265">
        <v>250</v>
      </c>
      <c r="F38" s="292"/>
      <c r="G38" s="290"/>
      <c r="H38" s="292"/>
      <c r="I38" s="290"/>
      <c r="J38" s="292"/>
      <c r="K38" s="290"/>
      <c r="L38" s="258"/>
      <c r="M38" s="212">
        <f t="shared" si="1"/>
        <v>250</v>
      </c>
      <c r="N38" s="213"/>
      <c r="O38" s="258"/>
      <c r="P38" s="258"/>
      <c r="Q38" s="290"/>
      <c r="R38" s="258"/>
      <c r="S38" s="265"/>
      <c r="T38" s="291"/>
    </row>
    <row r="39" spans="1:20" ht="19.5" customHeight="1" x14ac:dyDescent="0.15">
      <c r="A39" s="17"/>
      <c r="B39" s="17"/>
      <c r="C39" s="19">
        <f t="shared" si="2"/>
        <v>44736</v>
      </c>
      <c r="D39" s="18" t="str">
        <f t="shared" si="0"/>
        <v>金</v>
      </c>
      <c r="E39" s="265">
        <v>250</v>
      </c>
      <c r="F39" s="292"/>
      <c r="G39" s="290"/>
      <c r="H39" s="292"/>
      <c r="I39" s="290"/>
      <c r="J39" s="292"/>
      <c r="K39" s="290"/>
      <c r="L39" s="258"/>
      <c r="M39" s="212">
        <f t="shared" si="1"/>
        <v>250</v>
      </c>
      <c r="N39" s="213"/>
      <c r="O39" s="258"/>
      <c r="P39" s="258"/>
      <c r="Q39" s="290"/>
      <c r="R39" s="258"/>
      <c r="S39" s="265"/>
      <c r="T39" s="291"/>
    </row>
    <row r="40" spans="1:20" ht="19.5" customHeight="1" x14ac:dyDescent="0.15">
      <c r="A40" s="17"/>
      <c r="B40" s="17"/>
      <c r="C40" s="19">
        <f t="shared" si="2"/>
        <v>44737</v>
      </c>
      <c r="D40" s="18" t="str">
        <f t="shared" si="0"/>
        <v>土</v>
      </c>
      <c r="E40" s="265">
        <v>0</v>
      </c>
      <c r="F40" s="292"/>
      <c r="G40" s="290"/>
      <c r="H40" s="292"/>
      <c r="I40" s="290"/>
      <c r="J40" s="292"/>
      <c r="K40" s="290"/>
      <c r="L40" s="258"/>
      <c r="M40" s="212">
        <f t="shared" si="1"/>
        <v>0</v>
      </c>
      <c r="N40" s="213"/>
      <c r="O40" s="258"/>
      <c r="P40" s="258"/>
      <c r="Q40" s="290"/>
      <c r="R40" s="258"/>
      <c r="S40" s="265"/>
      <c r="T40" s="291"/>
    </row>
    <row r="41" spans="1:20" ht="19.5" customHeight="1" x14ac:dyDescent="0.15">
      <c r="A41" s="17"/>
      <c r="B41" s="17"/>
      <c r="C41" s="19">
        <f t="shared" si="2"/>
        <v>44738</v>
      </c>
      <c r="D41" s="18" t="str">
        <f t="shared" si="0"/>
        <v>日</v>
      </c>
      <c r="E41" s="265">
        <v>0</v>
      </c>
      <c r="F41" s="292"/>
      <c r="G41" s="290"/>
      <c r="H41" s="292"/>
      <c r="I41" s="290"/>
      <c r="J41" s="292"/>
      <c r="K41" s="290"/>
      <c r="L41" s="258"/>
      <c r="M41" s="212">
        <f t="shared" si="1"/>
        <v>0</v>
      </c>
      <c r="N41" s="213"/>
      <c r="O41" s="258"/>
      <c r="P41" s="258"/>
      <c r="Q41" s="290"/>
      <c r="R41" s="258"/>
      <c r="S41" s="265"/>
      <c r="T41" s="291"/>
    </row>
    <row r="42" spans="1:20" ht="19.5" customHeight="1" x14ac:dyDescent="0.15">
      <c r="A42" s="17"/>
      <c r="B42" s="17"/>
      <c r="C42" s="19">
        <f t="shared" si="2"/>
        <v>44739</v>
      </c>
      <c r="D42" s="18" t="str">
        <f t="shared" si="0"/>
        <v>月</v>
      </c>
      <c r="E42" s="265">
        <v>250</v>
      </c>
      <c r="F42" s="292"/>
      <c r="G42" s="290"/>
      <c r="H42" s="292"/>
      <c r="I42" s="290"/>
      <c r="J42" s="292"/>
      <c r="K42" s="290"/>
      <c r="L42" s="258"/>
      <c r="M42" s="212">
        <f t="shared" si="1"/>
        <v>250</v>
      </c>
      <c r="N42" s="213"/>
      <c r="O42" s="258"/>
      <c r="P42" s="258"/>
      <c r="Q42" s="290"/>
      <c r="R42" s="258"/>
      <c r="S42" s="265"/>
      <c r="T42" s="291"/>
    </row>
    <row r="43" spans="1:20" ht="19.5" customHeight="1" x14ac:dyDescent="0.15">
      <c r="A43" s="17"/>
      <c r="B43" s="17"/>
      <c r="C43" s="19">
        <f>IF($E$1="","",C42+1)</f>
        <v>44740</v>
      </c>
      <c r="D43" s="18" t="str">
        <f t="shared" si="0"/>
        <v>火</v>
      </c>
      <c r="E43" s="265">
        <v>250</v>
      </c>
      <c r="F43" s="292"/>
      <c r="G43" s="290"/>
      <c r="H43" s="292"/>
      <c r="I43" s="290"/>
      <c r="J43" s="292"/>
      <c r="K43" s="290"/>
      <c r="L43" s="258"/>
      <c r="M43" s="212">
        <f t="shared" si="1"/>
        <v>250</v>
      </c>
      <c r="N43" s="213"/>
      <c r="O43" s="258"/>
      <c r="P43" s="258"/>
      <c r="Q43" s="290"/>
      <c r="R43" s="258"/>
      <c r="S43" s="265"/>
      <c r="T43" s="291"/>
    </row>
    <row r="44" spans="1:20" ht="19.5" customHeight="1" x14ac:dyDescent="0.15">
      <c r="A44" s="17"/>
      <c r="B44" s="17"/>
      <c r="C44" s="19">
        <f>IF(C43="","",IF(DAY(C43+1)=1,"",C43+1))</f>
        <v>44741</v>
      </c>
      <c r="D44" s="18" t="str">
        <f t="shared" si="0"/>
        <v>水</v>
      </c>
      <c r="E44" s="265">
        <v>250</v>
      </c>
      <c r="F44" s="292"/>
      <c r="G44" s="290"/>
      <c r="H44" s="292"/>
      <c r="I44" s="290"/>
      <c r="J44" s="292"/>
      <c r="K44" s="290"/>
      <c r="L44" s="258"/>
      <c r="M44" s="212">
        <f t="shared" si="1"/>
        <v>250</v>
      </c>
      <c r="N44" s="213"/>
      <c r="O44" s="258"/>
      <c r="P44" s="258"/>
      <c r="Q44" s="290"/>
      <c r="R44" s="258"/>
      <c r="S44" s="265"/>
      <c r="T44" s="291"/>
    </row>
    <row r="45" spans="1:20" ht="19.5" customHeight="1" x14ac:dyDescent="0.15">
      <c r="A45" s="17"/>
      <c r="B45" s="17"/>
      <c r="C45" s="19">
        <f>IF(C44="","",IF(DAY(C44+1)=1,"",C44+1))</f>
        <v>44742</v>
      </c>
      <c r="D45" s="18" t="str">
        <f t="shared" si="0"/>
        <v>木</v>
      </c>
      <c r="E45" s="265">
        <v>250</v>
      </c>
      <c r="F45" s="292"/>
      <c r="G45" s="290"/>
      <c r="H45" s="292"/>
      <c r="I45" s="290"/>
      <c r="J45" s="292"/>
      <c r="K45" s="290"/>
      <c r="L45" s="258"/>
      <c r="M45" s="212">
        <f t="shared" si="1"/>
        <v>250</v>
      </c>
      <c r="N45" s="213"/>
      <c r="O45" s="258"/>
      <c r="P45" s="258"/>
      <c r="Q45" s="290"/>
      <c r="R45" s="258"/>
      <c r="S45" s="265"/>
      <c r="T45" s="291"/>
    </row>
    <row r="46" spans="1:20" ht="19.5" customHeight="1" thickBot="1" x14ac:dyDescent="0.2">
      <c r="A46" s="17"/>
      <c r="B46" s="17"/>
      <c r="C46" s="22" t="str">
        <f>IF(C45="","",IF(DAY(C45+1)=1,"",C45+1))</f>
        <v/>
      </c>
      <c r="D46" s="23" t="str">
        <f t="shared" si="0"/>
        <v/>
      </c>
      <c r="E46" s="256"/>
      <c r="F46" s="288"/>
      <c r="G46" s="289"/>
      <c r="H46" s="288"/>
      <c r="I46" s="289"/>
      <c r="J46" s="288"/>
      <c r="K46" s="289"/>
      <c r="L46" s="257"/>
      <c r="M46" s="212">
        <f t="shared" si="1"/>
        <v>0</v>
      </c>
      <c r="N46" s="213"/>
      <c r="O46" s="258"/>
      <c r="P46" s="258"/>
      <c r="Q46" s="285"/>
      <c r="R46" s="286"/>
      <c r="S46" s="256"/>
      <c r="T46" s="287"/>
    </row>
    <row r="47" spans="1:20" ht="19.5" customHeight="1" thickTop="1" thickBot="1" x14ac:dyDescent="0.2">
      <c r="C47" s="138" t="s">
        <v>15</v>
      </c>
      <c r="D47" s="139"/>
      <c r="E47" s="140">
        <f>SUM(E16:E46)</f>
        <v>5479</v>
      </c>
      <c r="F47" s="224"/>
      <c r="G47" s="218">
        <f>SUM(G16:G46)</f>
        <v>0</v>
      </c>
      <c r="H47" s="225"/>
      <c r="I47" s="218">
        <f>SUM(I16:I46)</f>
        <v>0</v>
      </c>
      <c r="J47" s="225"/>
      <c r="K47" s="218">
        <f>SUM(K16:K46)</f>
        <v>0</v>
      </c>
      <c r="L47" s="219"/>
      <c r="M47" s="218">
        <f>SUM(M16:M46)</f>
        <v>5479</v>
      </c>
      <c r="N47" s="220"/>
      <c r="O47" s="219"/>
      <c r="P47" s="219"/>
      <c r="Q47" s="218">
        <f>SUM(Q16:Q46)</f>
        <v>0</v>
      </c>
      <c r="R47" s="219"/>
      <c r="S47" s="223"/>
      <c r="T47" s="220"/>
    </row>
    <row r="48" spans="1:20" x14ac:dyDescent="0.15">
      <c r="C48" s="117" t="s">
        <v>21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66"/>
    </row>
    <row r="49" spans="3:20" x14ac:dyDescent="0.15"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67"/>
    </row>
    <row r="50" spans="3:20" ht="14.25" thickBot="1" x14ac:dyDescent="0.2">
      <c r="C50" s="13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68"/>
    </row>
    <row r="51" spans="3:20" x14ac:dyDescent="0.15">
      <c r="C51" s="3" t="s">
        <v>36</v>
      </c>
      <c r="P51" s="3" t="s">
        <v>29</v>
      </c>
      <c r="R51" s="6"/>
      <c r="S51" s="3" t="s">
        <v>30</v>
      </c>
    </row>
    <row r="52" spans="3:20" x14ac:dyDescent="0.15">
      <c r="C52" s="3" t="s">
        <v>51</v>
      </c>
    </row>
  </sheetData>
  <sheetProtection selectLockedCells="1"/>
  <mergeCells count="293">
    <mergeCell ref="C8:E8"/>
    <mergeCell ref="L8:N8"/>
    <mergeCell ref="O8:T8"/>
    <mergeCell ref="L9:N9"/>
    <mergeCell ref="O9:T9"/>
    <mergeCell ref="D10:I10"/>
    <mergeCell ref="L10:N10"/>
    <mergeCell ref="O10:T10"/>
    <mergeCell ref="W3:AE4"/>
    <mergeCell ref="S4:T4"/>
    <mergeCell ref="S5:T5"/>
    <mergeCell ref="S6:T6"/>
    <mergeCell ref="L7:M7"/>
    <mergeCell ref="N7:T7"/>
    <mergeCell ref="C1:C3"/>
    <mergeCell ref="D1:D3"/>
    <mergeCell ref="E1:E3"/>
    <mergeCell ref="F1:G3"/>
    <mergeCell ref="S1:T1"/>
    <mergeCell ref="S2:T2"/>
    <mergeCell ref="S3:T3"/>
    <mergeCell ref="C12:T12"/>
    <mergeCell ref="C14:C15"/>
    <mergeCell ref="D14:D15"/>
    <mergeCell ref="E14:F15"/>
    <mergeCell ref="G14:H15"/>
    <mergeCell ref="I14:J15"/>
    <mergeCell ref="K14:L15"/>
    <mergeCell ref="M14:N15"/>
    <mergeCell ref="O14:R14"/>
    <mergeCell ref="S14:T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S16:T16"/>
    <mergeCell ref="E17:F17"/>
    <mergeCell ref="G17:H17"/>
    <mergeCell ref="I17:J17"/>
    <mergeCell ref="K17:L17"/>
    <mergeCell ref="M17:N17"/>
    <mergeCell ref="O17:P17"/>
    <mergeCell ref="Q17:R17"/>
    <mergeCell ref="S17:T17"/>
    <mergeCell ref="Q18:R18"/>
    <mergeCell ref="S18:T18"/>
    <mergeCell ref="E19:F19"/>
    <mergeCell ref="G19:H19"/>
    <mergeCell ref="I19:J19"/>
    <mergeCell ref="K19:L19"/>
    <mergeCell ref="M19:N19"/>
    <mergeCell ref="O19:P19"/>
    <mergeCell ref="Q19:R19"/>
    <mergeCell ref="S19:T19"/>
    <mergeCell ref="E18:F18"/>
    <mergeCell ref="G18:H18"/>
    <mergeCell ref="I18:J18"/>
    <mergeCell ref="K18:L18"/>
    <mergeCell ref="M18:N18"/>
    <mergeCell ref="O18:P18"/>
    <mergeCell ref="Q20:R20"/>
    <mergeCell ref="S20:T20"/>
    <mergeCell ref="E21:F21"/>
    <mergeCell ref="G21:H21"/>
    <mergeCell ref="I21:J21"/>
    <mergeCell ref="K21:L21"/>
    <mergeCell ref="M21:N21"/>
    <mergeCell ref="O21:P21"/>
    <mergeCell ref="Q21:R21"/>
    <mergeCell ref="S21:T21"/>
    <mergeCell ref="E20:F20"/>
    <mergeCell ref="G20:H20"/>
    <mergeCell ref="I20:J20"/>
    <mergeCell ref="K20:L20"/>
    <mergeCell ref="M20:N20"/>
    <mergeCell ref="O20:P20"/>
    <mergeCell ref="Q22:R22"/>
    <mergeCell ref="S22:T22"/>
    <mergeCell ref="E23:F23"/>
    <mergeCell ref="G23:H23"/>
    <mergeCell ref="I23:J23"/>
    <mergeCell ref="K23:L23"/>
    <mergeCell ref="M23:N23"/>
    <mergeCell ref="O23:P23"/>
    <mergeCell ref="Q23:R23"/>
    <mergeCell ref="S23:T23"/>
    <mergeCell ref="E22:F22"/>
    <mergeCell ref="G22:H22"/>
    <mergeCell ref="I22:J22"/>
    <mergeCell ref="K22:L22"/>
    <mergeCell ref="M22:N22"/>
    <mergeCell ref="O22:P22"/>
    <mergeCell ref="Q24:R24"/>
    <mergeCell ref="S24:T24"/>
    <mergeCell ref="E25:F25"/>
    <mergeCell ref="G25:H25"/>
    <mergeCell ref="I25:J25"/>
    <mergeCell ref="K25:L25"/>
    <mergeCell ref="M25:N25"/>
    <mergeCell ref="O25:P25"/>
    <mergeCell ref="Q25:R25"/>
    <mergeCell ref="S25:T25"/>
    <mergeCell ref="E24:F24"/>
    <mergeCell ref="G24:H24"/>
    <mergeCell ref="I24:J24"/>
    <mergeCell ref="K24:L24"/>
    <mergeCell ref="M24:N24"/>
    <mergeCell ref="O24:P24"/>
    <mergeCell ref="Q26:R26"/>
    <mergeCell ref="S26:T26"/>
    <mergeCell ref="E27:F27"/>
    <mergeCell ref="G27:H27"/>
    <mergeCell ref="I27:J27"/>
    <mergeCell ref="K27:L27"/>
    <mergeCell ref="M27:N27"/>
    <mergeCell ref="O27:P27"/>
    <mergeCell ref="Q27:R27"/>
    <mergeCell ref="S27:T27"/>
    <mergeCell ref="E26:F26"/>
    <mergeCell ref="G26:H26"/>
    <mergeCell ref="I26:J26"/>
    <mergeCell ref="K26:L26"/>
    <mergeCell ref="M26:N26"/>
    <mergeCell ref="O26:P26"/>
    <mergeCell ref="Q28:R28"/>
    <mergeCell ref="S28:T28"/>
    <mergeCell ref="E29:F29"/>
    <mergeCell ref="G29:H29"/>
    <mergeCell ref="I29:J29"/>
    <mergeCell ref="K29:L29"/>
    <mergeCell ref="M29:N29"/>
    <mergeCell ref="O29:P29"/>
    <mergeCell ref="Q29:R29"/>
    <mergeCell ref="S29:T29"/>
    <mergeCell ref="E28:F28"/>
    <mergeCell ref="G28:H28"/>
    <mergeCell ref="I28:J28"/>
    <mergeCell ref="K28:L28"/>
    <mergeCell ref="M28:N28"/>
    <mergeCell ref="O28:P28"/>
    <mergeCell ref="Q30:R30"/>
    <mergeCell ref="S30:T30"/>
    <mergeCell ref="E31:F31"/>
    <mergeCell ref="G31:H31"/>
    <mergeCell ref="I31:J31"/>
    <mergeCell ref="K31:L31"/>
    <mergeCell ref="M31:N31"/>
    <mergeCell ref="O31:P31"/>
    <mergeCell ref="Q31:R31"/>
    <mergeCell ref="S31:T31"/>
    <mergeCell ref="E30:F30"/>
    <mergeCell ref="G30:H30"/>
    <mergeCell ref="I30:J30"/>
    <mergeCell ref="K30:L30"/>
    <mergeCell ref="M30:N30"/>
    <mergeCell ref="O30:P30"/>
    <mergeCell ref="Q32:R32"/>
    <mergeCell ref="S32:T32"/>
    <mergeCell ref="E33:F33"/>
    <mergeCell ref="G33:H33"/>
    <mergeCell ref="I33:J33"/>
    <mergeCell ref="K33:L33"/>
    <mergeCell ref="M33:N33"/>
    <mergeCell ref="O33:P33"/>
    <mergeCell ref="Q33:R33"/>
    <mergeCell ref="S33:T33"/>
    <mergeCell ref="E32:F32"/>
    <mergeCell ref="G32:H32"/>
    <mergeCell ref="I32:J32"/>
    <mergeCell ref="K32:L32"/>
    <mergeCell ref="M32:N32"/>
    <mergeCell ref="O32:P32"/>
    <mergeCell ref="Q34:R34"/>
    <mergeCell ref="S34:T34"/>
    <mergeCell ref="E35:F35"/>
    <mergeCell ref="G35:H35"/>
    <mergeCell ref="I35:J35"/>
    <mergeCell ref="K35:L35"/>
    <mergeCell ref="M35:N35"/>
    <mergeCell ref="O35:P35"/>
    <mergeCell ref="Q35:R35"/>
    <mergeCell ref="S35:T35"/>
    <mergeCell ref="E34:F34"/>
    <mergeCell ref="G34:H34"/>
    <mergeCell ref="I34:J34"/>
    <mergeCell ref="K34:L34"/>
    <mergeCell ref="M34:N34"/>
    <mergeCell ref="O34:P34"/>
    <mergeCell ref="Q36:R36"/>
    <mergeCell ref="S36:T36"/>
    <mergeCell ref="E37:F37"/>
    <mergeCell ref="G37:H37"/>
    <mergeCell ref="I37:J37"/>
    <mergeCell ref="K37:L37"/>
    <mergeCell ref="M37:N37"/>
    <mergeCell ref="O37:P37"/>
    <mergeCell ref="Q37:R37"/>
    <mergeCell ref="S37:T37"/>
    <mergeCell ref="E36:F36"/>
    <mergeCell ref="G36:H36"/>
    <mergeCell ref="I36:J36"/>
    <mergeCell ref="K36:L36"/>
    <mergeCell ref="M36:N36"/>
    <mergeCell ref="O36:P36"/>
    <mergeCell ref="Q38:R38"/>
    <mergeCell ref="S38:T38"/>
    <mergeCell ref="E39:F39"/>
    <mergeCell ref="G39:H39"/>
    <mergeCell ref="I39:J39"/>
    <mergeCell ref="K39:L39"/>
    <mergeCell ref="M39:N39"/>
    <mergeCell ref="O39:P39"/>
    <mergeCell ref="Q39:R39"/>
    <mergeCell ref="S39:T39"/>
    <mergeCell ref="E38:F38"/>
    <mergeCell ref="G38:H38"/>
    <mergeCell ref="I38:J38"/>
    <mergeCell ref="K38:L38"/>
    <mergeCell ref="M38:N38"/>
    <mergeCell ref="O38:P38"/>
    <mergeCell ref="Q40:R40"/>
    <mergeCell ref="S40:T40"/>
    <mergeCell ref="E41:F41"/>
    <mergeCell ref="G41:H41"/>
    <mergeCell ref="I41:J41"/>
    <mergeCell ref="K41:L41"/>
    <mergeCell ref="M41:N41"/>
    <mergeCell ref="O41:P41"/>
    <mergeCell ref="Q41:R41"/>
    <mergeCell ref="S41:T41"/>
    <mergeCell ref="E40:F40"/>
    <mergeCell ref="G40:H40"/>
    <mergeCell ref="I40:J40"/>
    <mergeCell ref="K40:L40"/>
    <mergeCell ref="M40:N40"/>
    <mergeCell ref="O40:P40"/>
    <mergeCell ref="Q42:R42"/>
    <mergeCell ref="S42:T42"/>
    <mergeCell ref="E43:F43"/>
    <mergeCell ref="G43:H43"/>
    <mergeCell ref="I43:J43"/>
    <mergeCell ref="K43:L43"/>
    <mergeCell ref="M43:N43"/>
    <mergeCell ref="O43:P43"/>
    <mergeCell ref="Q43:R43"/>
    <mergeCell ref="S43:T43"/>
    <mergeCell ref="E42:F42"/>
    <mergeCell ref="G42:H42"/>
    <mergeCell ref="I42:J42"/>
    <mergeCell ref="K42:L42"/>
    <mergeCell ref="M42:N42"/>
    <mergeCell ref="O42:P42"/>
    <mergeCell ref="Q44:R44"/>
    <mergeCell ref="S44:T44"/>
    <mergeCell ref="E45:F45"/>
    <mergeCell ref="G45:H45"/>
    <mergeCell ref="I45:J45"/>
    <mergeCell ref="K45:L45"/>
    <mergeCell ref="M45:N45"/>
    <mergeCell ref="O45:P45"/>
    <mergeCell ref="Q45:R45"/>
    <mergeCell ref="S45:T45"/>
    <mergeCell ref="E44:F44"/>
    <mergeCell ref="G44:H44"/>
    <mergeCell ref="I44:J44"/>
    <mergeCell ref="K44:L44"/>
    <mergeCell ref="M44:N44"/>
    <mergeCell ref="O44:P44"/>
    <mergeCell ref="S47:T47"/>
    <mergeCell ref="C48:D48"/>
    <mergeCell ref="E48:T50"/>
    <mergeCell ref="C49:D50"/>
    <mergeCell ref="Q46:R46"/>
    <mergeCell ref="S46:T46"/>
    <mergeCell ref="C47:D47"/>
    <mergeCell ref="E47:F47"/>
    <mergeCell ref="G47:H47"/>
    <mergeCell ref="I47:J47"/>
    <mergeCell ref="K47:L47"/>
    <mergeCell ref="M47:N47"/>
    <mergeCell ref="O47:P47"/>
    <mergeCell ref="Q47:R47"/>
    <mergeCell ref="E46:F46"/>
    <mergeCell ref="G46:H46"/>
    <mergeCell ref="I46:J46"/>
    <mergeCell ref="K46:L46"/>
    <mergeCell ref="M46:N46"/>
    <mergeCell ref="O46:P46"/>
  </mergeCells>
  <phoneticPr fontId="2"/>
  <conditionalFormatting sqref="A16:B46">
    <cfRule type="expression" dxfId="1" priority="1" stopIfTrue="1">
      <formula>whatday(A16)=4</formula>
    </cfRule>
  </conditionalFormatting>
  <printOptions horizontalCentered="1"/>
  <pageMargins left="0.59055118110236227" right="0.59055118110236227" top="0.59055118110236227" bottom="0.39370078740157483" header="0" footer="0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52"/>
  <sheetViews>
    <sheetView showGridLines="0" topLeftCell="B1" workbookViewId="0">
      <selection activeCell="E4" sqref="E4"/>
    </sheetView>
  </sheetViews>
  <sheetFormatPr defaultRowHeight="13.5" x14ac:dyDescent="0.15"/>
  <cols>
    <col min="1" max="1" width="1.5" style="3" hidden="1" customWidth="1"/>
    <col min="2" max="2" width="1.5" style="3" customWidth="1"/>
    <col min="3" max="3" width="8.5" style="3" customWidth="1"/>
    <col min="4" max="4" width="5.125" style="3" customWidth="1"/>
    <col min="5" max="14" width="5.375" style="3" customWidth="1"/>
    <col min="15" max="15" width="6.75" style="3" customWidth="1"/>
    <col min="16" max="16" width="3.5" style="3" customWidth="1"/>
    <col min="17" max="17" width="6.625" style="3" customWidth="1"/>
    <col min="18" max="18" width="4.375" style="3" customWidth="1"/>
    <col min="19" max="20" width="5.75" style="3" customWidth="1"/>
    <col min="21" max="21" width="1.625" style="3" customWidth="1"/>
    <col min="22" max="22" width="13.625" style="3" customWidth="1"/>
    <col min="23" max="16384" width="9" style="3"/>
  </cols>
  <sheetData>
    <row r="1" spans="1:31" ht="14.25" x14ac:dyDescent="0.15">
      <c r="C1" s="275">
        <v>2023</v>
      </c>
      <c r="D1" s="113" t="s">
        <v>6</v>
      </c>
      <c r="E1" s="278">
        <v>5</v>
      </c>
      <c r="F1" s="194" t="s">
        <v>12</v>
      </c>
      <c r="G1" s="195"/>
      <c r="H1" s="4"/>
      <c r="J1" s="5"/>
      <c r="L1" s="28"/>
      <c r="M1" s="29"/>
      <c r="N1" s="32"/>
      <c r="O1" s="60">
        <v>5</v>
      </c>
      <c r="P1" s="33" t="s">
        <v>7</v>
      </c>
      <c r="Q1" s="61">
        <v>20</v>
      </c>
      <c r="R1" s="33" t="s">
        <v>8</v>
      </c>
      <c r="S1" s="189" t="s">
        <v>23</v>
      </c>
      <c r="T1" s="189"/>
    </row>
    <row r="2" spans="1:31" ht="14.25" x14ac:dyDescent="0.15">
      <c r="C2" s="276"/>
      <c r="D2" s="161"/>
      <c r="E2" s="302"/>
      <c r="F2" s="196"/>
      <c r="G2" s="197"/>
      <c r="O2" s="60">
        <v>5</v>
      </c>
      <c r="P2" s="33" t="s">
        <v>7</v>
      </c>
      <c r="Q2" s="61">
        <v>27</v>
      </c>
      <c r="R2" s="33" t="s">
        <v>8</v>
      </c>
      <c r="S2" s="189" t="s">
        <v>14</v>
      </c>
      <c r="T2" s="189"/>
    </row>
    <row r="3" spans="1:31" ht="14.25" x14ac:dyDescent="0.15">
      <c r="C3" s="277"/>
      <c r="D3" s="162"/>
      <c r="E3" s="303"/>
      <c r="F3" s="198"/>
      <c r="G3" s="199"/>
      <c r="O3" s="60"/>
      <c r="P3" s="33" t="s">
        <v>7</v>
      </c>
      <c r="Q3" s="61"/>
      <c r="R3" s="33" t="s">
        <v>8</v>
      </c>
      <c r="S3" s="189" t="s">
        <v>14</v>
      </c>
      <c r="T3" s="189"/>
      <c r="W3" s="154"/>
      <c r="X3" s="155"/>
      <c r="Y3" s="155"/>
      <c r="Z3" s="155"/>
      <c r="AA3" s="155"/>
      <c r="AB3" s="155"/>
      <c r="AC3" s="155"/>
      <c r="AD3" s="155"/>
      <c r="AE3" s="155"/>
    </row>
    <row r="4" spans="1:31" ht="14.25" x14ac:dyDescent="0.15"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60"/>
      <c r="P4" s="33" t="s">
        <v>7</v>
      </c>
      <c r="Q4" s="61"/>
      <c r="R4" s="33" t="s">
        <v>8</v>
      </c>
      <c r="S4" s="189" t="s">
        <v>14</v>
      </c>
      <c r="T4" s="189"/>
      <c r="W4" s="155"/>
      <c r="X4" s="155"/>
      <c r="Y4" s="155"/>
      <c r="Z4" s="155"/>
      <c r="AA4" s="155"/>
      <c r="AB4" s="155"/>
      <c r="AC4" s="155"/>
      <c r="AD4" s="155"/>
      <c r="AE4" s="155"/>
    </row>
    <row r="5" spans="1:31" ht="14.25" x14ac:dyDescent="0.15"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60"/>
      <c r="P5" s="33" t="s">
        <v>7</v>
      </c>
      <c r="Q5" s="61"/>
      <c r="R5" s="33" t="s">
        <v>8</v>
      </c>
      <c r="S5" s="189" t="s">
        <v>14</v>
      </c>
      <c r="T5" s="189"/>
      <c r="W5" s="20"/>
      <c r="X5" s="20"/>
      <c r="Y5" s="20"/>
      <c r="Z5" s="20"/>
      <c r="AA5" s="20"/>
      <c r="AB5" s="20"/>
      <c r="AC5" s="20"/>
      <c r="AD5" s="20"/>
      <c r="AE5" s="20"/>
    </row>
    <row r="6" spans="1:31" ht="14.25" x14ac:dyDescent="0.15"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60"/>
      <c r="P6" s="33" t="s">
        <v>7</v>
      </c>
      <c r="Q6" s="61"/>
      <c r="R6" s="33" t="s">
        <v>8</v>
      </c>
      <c r="S6" s="189" t="s">
        <v>14</v>
      </c>
      <c r="T6" s="189"/>
      <c r="W6" s="20"/>
      <c r="X6" s="20"/>
      <c r="Y6" s="20"/>
      <c r="Z6" s="20"/>
      <c r="AA6" s="20"/>
      <c r="AB6" s="20"/>
      <c r="AC6" s="20"/>
      <c r="AD6" s="20"/>
      <c r="AE6" s="20"/>
    </row>
    <row r="7" spans="1:31" ht="4.1500000000000004" customHeight="1" thickBot="1" x14ac:dyDescent="0.2">
      <c r="C7" s="7"/>
      <c r="D7" s="9"/>
      <c r="E7" s="10"/>
      <c r="F7" s="10"/>
      <c r="G7" s="10"/>
      <c r="H7" s="10"/>
      <c r="L7" s="200"/>
      <c r="M7" s="200"/>
      <c r="N7" s="200"/>
      <c r="O7" s="200"/>
      <c r="P7" s="200"/>
      <c r="Q7" s="200"/>
      <c r="R7" s="200"/>
      <c r="S7" s="200"/>
      <c r="T7" s="200"/>
    </row>
    <row r="8" spans="1:31" ht="18.95" customHeight="1" x14ac:dyDescent="0.15">
      <c r="C8" s="281" t="s">
        <v>60</v>
      </c>
      <c r="D8" s="281"/>
      <c r="E8" s="281"/>
      <c r="F8" s="21" t="s">
        <v>20</v>
      </c>
      <c r="H8" s="11"/>
      <c r="L8" s="156" t="s">
        <v>59</v>
      </c>
      <c r="M8" s="170"/>
      <c r="N8" s="157"/>
      <c r="O8" s="282" t="s">
        <v>44</v>
      </c>
      <c r="P8" s="283"/>
      <c r="Q8" s="283"/>
      <c r="R8" s="283"/>
      <c r="S8" s="283"/>
      <c r="T8" s="284"/>
    </row>
    <row r="9" spans="1:31" ht="18.95" customHeight="1" x14ac:dyDescent="0.15">
      <c r="C9" s="12"/>
      <c r="L9" s="179" t="s">
        <v>19</v>
      </c>
      <c r="M9" s="190"/>
      <c r="N9" s="180"/>
      <c r="O9" s="268" t="s">
        <v>52</v>
      </c>
      <c r="P9" s="269"/>
      <c r="Q9" s="269"/>
      <c r="R9" s="269"/>
      <c r="S9" s="269"/>
      <c r="T9" s="270"/>
    </row>
    <row r="10" spans="1:31" ht="21.75" thickBot="1" x14ac:dyDescent="0.2">
      <c r="C10" s="13" t="s">
        <v>56</v>
      </c>
      <c r="D10" s="323" t="s">
        <v>43</v>
      </c>
      <c r="E10" s="323"/>
      <c r="F10" s="323"/>
      <c r="G10" s="323"/>
      <c r="H10" s="323"/>
      <c r="I10" s="323"/>
      <c r="L10" s="181" t="s">
        <v>24</v>
      </c>
      <c r="M10" s="191"/>
      <c r="N10" s="182"/>
      <c r="O10" s="324" t="s">
        <v>58</v>
      </c>
      <c r="P10" s="325"/>
      <c r="Q10" s="325"/>
      <c r="R10" s="325"/>
      <c r="S10" s="325"/>
      <c r="T10" s="326"/>
    </row>
    <row r="11" spans="1:31" ht="9.6" customHeight="1" x14ac:dyDescent="0.15">
      <c r="M11" s="27"/>
      <c r="N11" s="30"/>
      <c r="O11" s="30"/>
      <c r="P11" s="27"/>
      <c r="Q11" s="27"/>
      <c r="R11" s="27"/>
      <c r="S11" s="31"/>
      <c r="T11" s="30"/>
    </row>
    <row r="12" spans="1:31" s="14" customFormat="1" ht="21" x14ac:dyDescent="0.2">
      <c r="C12" s="178" t="s">
        <v>25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5"/>
      <c r="V12" s="15"/>
      <c r="W12" s="15"/>
    </row>
    <row r="13" spans="1:31" s="14" customFormat="1" ht="9" customHeight="1" thickBot="1" x14ac:dyDescent="0.25">
      <c r="C13" s="1"/>
      <c r="D13" s="1"/>
      <c r="E13" s="1"/>
      <c r="F13" s="2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  <c r="S13" s="1"/>
      <c r="T13" s="1"/>
      <c r="U13" s="15"/>
      <c r="V13" s="15"/>
      <c r="W13" s="15"/>
    </row>
    <row r="14" spans="1:31" s="14" customFormat="1" ht="13.15" customHeight="1" x14ac:dyDescent="0.15">
      <c r="C14" s="183" t="s">
        <v>16</v>
      </c>
      <c r="D14" s="186" t="s">
        <v>17</v>
      </c>
      <c r="E14" s="310" t="s">
        <v>45</v>
      </c>
      <c r="F14" s="311"/>
      <c r="G14" s="298" t="s">
        <v>45</v>
      </c>
      <c r="H14" s="299"/>
      <c r="I14" s="298" t="s">
        <v>45</v>
      </c>
      <c r="J14" s="299"/>
      <c r="K14" s="298" t="s">
        <v>45</v>
      </c>
      <c r="L14" s="299"/>
      <c r="M14" s="298" t="s">
        <v>46</v>
      </c>
      <c r="N14" s="314"/>
      <c r="O14" s="316" t="s">
        <v>47</v>
      </c>
      <c r="P14" s="317"/>
      <c r="Q14" s="320" t="s">
        <v>48</v>
      </c>
      <c r="R14" s="321"/>
      <c r="S14" s="242" t="s">
        <v>15</v>
      </c>
      <c r="T14" s="229"/>
    </row>
    <row r="15" spans="1:31" s="14" customFormat="1" ht="13.15" customHeight="1" thickBot="1" x14ac:dyDescent="0.2">
      <c r="C15" s="185"/>
      <c r="D15" s="188"/>
      <c r="E15" s="312"/>
      <c r="F15" s="313"/>
      <c r="G15" s="300"/>
      <c r="H15" s="301"/>
      <c r="I15" s="300"/>
      <c r="J15" s="301"/>
      <c r="K15" s="300"/>
      <c r="L15" s="301"/>
      <c r="M15" s="300"/>
      <c r="N15" s="315"/>
      <c r="O15" s="318"/>
      <c r="P15" s="319"/>
      <c r="Q15" s="318"/>
      <c r="R15" s="322"/>
      <c r="S15" s="243"/>
      <c r="T15" s="231"/>
    </row>
    <row r="16" spans="1:31" ht="19.5" customHeight="1" x14ac:dyDescent="0.15">
      <c r="A16" s="17"/>
      <c r="B16" s="17"/>
      <c r="C16" s="37">
        <f>IF($E$1="","",DATE(C1,E1,1))</f>
        <v>45047</v>
      </c>
      <c r="D16" s="18" t="str">
        <f>TEXT(C16,"aaa")</f>
        <v>月</v>
      </c>
      <c r="E16" s="306">
        <v>68</v>
      </c>
      <c r="F16" s="307"/>
      <c r="G16" s="308">
        <v>61</v>
      </c>
      <c r="H16" s="307"/>
      <c r="I16" s="297"/>
      <c r="J16" s="296"/>
      <c r="K16" s="297"/>
      <c r="L16" s="267"/>
      <c r="M16" s="308">
        <v>58</v>
      </c>
      <c r="N16" s="309"/>
      <c r="O16" s="297">
        <v>3</v>
      </c>
      <c r="P16" s="296"/>
      <c r="Q16" s="267">
        <v>0</v>
      </c>
      <c r="R16" s="267"/>
      <c r="S16" s="245">
        <f>SUM(E16:R16)</f>
        <v>190</v>
      </c>
      <c r="T16" s="202"/>
    </row>
    <row r="17" spans="1:20" ht="19.5" customHeight="1" x14ac:dyDescent="0.15">
      <c r="A17" s="17"/>
      <c r="B17" s="17"/>
      <c r="C17" s="19">
        <f>IF($E$1="","",C16+1)</f>
        <v>45048</v>
      </c>
      <c r="D17" s="18" t="str">
        <f t="shared" ref="D17:D46" si="0">TEXT(C17,"aaa")</f>
        <v>火</v>
      </c>
      <c r="E17" s="293">
        <v>68</v>
      </c>
      <c r="F17" s="294"/>
      <c r="G17" s="304">
        <v>61</v>
      </c>
      <c r="H17" s="294"/>
      <c r="I17" s="290"/>
      <c r="J17" s="292"/>
      <c r="K17" s="290"/>
      <c r="L17" s="258"/>
      <c r="M17" s="304">
        <v>58</v>
      </c>
      <c r="N17" s="305"/>
      <c r="O17" s="290">
        <v>3</v>
      </c>
      <c r="P17" s="292"/>
      <c r="Q17" s="258">
        <v>0</v>
      </c>
      <c r="R17" s="258"/>
      <c r="S17" s="247">
        <f t="shared" ref="S17:S46" si="1">SUM(E17:R17)</f>
        <v>190</v>
      </c>
      <c r="T17" s="213"/>
    </row>
    <row r="18" spans="1:20" ht="19.5" customHeight="1" x14ac:dyDescent="0.15">
      <c r="A18" s="17"/>
      <c r="B18" s="17"/>
      <c r="C18" s="19">
        <f t="shared" ref="C18:C42" si="2">IF($E$1="","",C17+1)</f>
        <v>45049</v>
      </c>
      <c r="D18" s="18" t="str">
        <f t="shared" si="0"/>
        <v>水</v>
      </c>
      <c r="E18" s="293">
        <v>67</v>
      </c>
      <c r="F18" s="294"/>
      <c r="G18" s="304">
        <v>62</v>
      </c>
      <c r="H18" s="294"/>
      <c r="I18" s="290"/>
      <c r="J18" s="292"/>
      <c r="K18" s="290"/>
      <c r="L18" s="258"/>
      <c r="M18" s="290">
        <v>60</v>
      </c>
      <c r="N18" s="258"/>
      <c r="O18" s="290">
        <v>3</v>
      </c>
      <c r="P18" s="292"/>
      <c r="Q18" s="258">
        <v>0</v>
      </c>
      <c r="R18" s="258"/>
      <c r="S18" s="247">
        <f t="shared" si="1"/>
        <v>192</v>
      </c>
      <c r="T18" s="213"/>
    </row>
    <row r="19" spans="1:20" ht="19.5" customHeight="1" x14ac:dyDescent="0.15">
      <c r="A19" s="17"/>
      <c r="B19" s="17"/>
      <c r="C19" s="19">
        <f t="shared" si="2"/>
        <v>45050</v>
      </c>
      <c r="D19" s="18" t="str">
        <f t="shared" si="0"/>
        <v>木</v>
      </c>
      <c r="E19" s="265">
        <v>0</v>
      </c>
      <c r="F19" s="292"/>
      <c r="G19" s="290">
        <v>0</v>
      </c>
      <c r="H19" s="292"/>
      <c r="I19" s="290"/>
      <c r="J19" s="292"/>
      <c r="K19" s="290"/>
      <c r="L19" s="258"/>
      <c r="M19" s="290">
        <v>0</v>
      </c>
      <c r="N19" s="258"/>
      <c r="O19" s="290">
        <v>0</v>
      </c>
      <c r="P19" s="292"/>
      <c r="Q19" s="258">
        <v>0</v>
      </c>
      <c r="R19" s="258"/>
      <c r="S19" s="247">
        <f t="shared" si="1"/>
        <v>0</v>
      </c>
      <c r="T19" s="213"/>
    </row>
    <row r="20" spans="1:20" ht="19.5" customHeight="1" x14ac:dyDescent="0.15">
      <c r="A20" s="17"/>
      <c r="B20" s="17"/>
      <c r="C20" s="19">
        <f t="shared" si="2"/>
        <v>45051</v>
      </c>
      <c r="D20" s="18" t="str">
        <f t="shared" si="0"/>
        <v>金</v>
      </c>
      <c r="E20" s="265">
        <v>0</v>
      </c>
      <c r="F20" s="292"/>
      <c r="G20" s="290">
        <v>0</v>
      </c>
      <c r="H20" s="292"/>
      <c r="I20" s="290"/>
      <c r="J20" s="292"/>
      <c r="K20" s="290"/>
      <c r="L20" s="258"/>
      <c r="M20" s="290">
        <v>0</v>
      </c>
      <c r="N20" s="258"/>
      <c r="O20" s="290">
        <v>0</v>
      </c>
      <c r="P20" s="292"/>
      <c r="Q20" s="258">
        <v>0</v>
      </c>
      <c r="R20" s="258"/>
      <c r="S20" s="247">
        <f t="shared" si="1"/>
        <v>0</v>
      </c>
      <c r="T20" s="213"/>
    </row>
    <row r="21" spans="1:20" ht="19.5" customHeight="1" x14ac:dyDescent="0.15">
      <c r="A21" s="17"/>
      <c r="B21" s="17"/>
      <c r="C21" s="19">
        <f t="shared" si="2"/>
        <v>45052</v>
      </c>
      <c r="D21" s="18" t="str">
        <f t="shared" si="0"/>
        <v>土</v>
      </c>
      <c r="E21" s="265">
        <v>70</v>
      </c>
      <c r="F21" s="292"/>
      <c r="G21" s="297">
        <v>63</v>
      </c>
      <c r="H21" s="296"/>
      <c r="I21" s="290"/>
      <c r="J21" s="292"/>
      <c r="K21" s="290"/>
      <c r="L21" s="258"/>
      <c r="M21" s="290">
        <v>60</v>
      </c>
      <c r="N21" s="258"/>
      <c r="O21" s="290">
        <v>3</v>
      </c>
      <c r="P21" s="292"/>
      <c r="Q21" s="258">
        <v>0</v>
      </c>
      <c r="R21" s="258"/>
      <c r="S21" s="247">
        <f t="shared" si="1"/>
        <v>196</v>
      </c>
      <c r="T21" s="213"/>
    </row>
    <row r="22" spans="1:20" ht="19.5" customHeight="1" x14ac:dyDescent="0.15">
      <c r="A22" s="17"/>
      <c r="B22" s="17"/>
      <c r="C22" s="19">
        <f t="shared" si="2"/>
        <v>45053</v>
      </c>
      <c r="D22" s="18" t="str">
        <f t="shared" si="0"/>
        <v>日</v>
      </c>
      <c r="E22" s="265">
        <v>70</v>
      </c>
      <c r="F22" s="292"/>
      <c r="G22" s="297">
        <v>63</v>
      </c>
      <c r="H22" s="296"/>
      <c r="I22" s="290"/>
      <c r="J22" s="292"/>
      <c r="K22" s="290"/>
      <c r="L22" s="258"/>
      <c r="M22" s="290">
        <v>60</v>
      </c>
      <c r="N22" s="258"/>
      <c r="O22" s="290">
        <v>3</v>
      </c>
      <c r="P22" s="292"/>
      <c r="Q22" s="258">
        <v>0</v>
      </c>
      <c r="R22" s="258"/>
      <c r="S22" s="247">
        <f t="shared" si="1"/>
        <v>196</v>
      </c>
      <c r="T22" s="213"/>
    </row>
    <row r="23" spans="1:20" ht="19.5" customHeight="1" x14ac:dyDescent="0.15">
      <c r="A23" s="17"/>
      <c r="B23" s="17"/>
      <c r="C23" s="19">
        <f t="shared" si="2"/>
        <v>45054</v>
      </c>
      <c r="D23" s="18" t="str">
        <f t="shared" si="0"/>
        <v>月</v>
      </c>
      <c r="E23" s="265">
        <v>70</v>
      </c>
      <c r="F23" s="292"/>
      <c r="G23" s="297">
        <v>63</v>
      </c>
      <c r="H23" s="296"/>
      <c r="I23" s="290"/>
      <c r="J23" s="292"/>
      <c r="K23" s="290"/>
      <c r="L23" s="258"/>
      <c r="M23" s="290">
        <v>60</v>
      </c>
      <c r="N23" s="258"/>
      <c r="O23" s="290">
        <v>3</v>
      </c>
      <c r="P23" s="292"/>
      <c r="Q23" s="258">
        <v>0</v>
      </c>
      <c r="R23" s="258"/>
      <c r="S23" s="247">
        <f t="shared" si="1"/>
        <v>196</v>
      </c>
      <c r="T23" s="213"/>
    </row>
    <row r="24" spans="1:20" ht="19.5" customHeight="1" x14ac:dyDescent="0.15">
      <c r="A24" s="17"/>
      <c r="B24" s="17"/>
      <c r="C24" s="19">
        <f t="shared" si="2"/>
        <v>45055</v>
      </c>
      <c r="D24" s="18" t="str">
        <f t="shared" si="0"/>
        <v>火</v>
      </c>
      <c r="E24" s="265">
        <v>70</v>
      </c>
      <c r="F24" s="292"/>
      <c r="G24" s="297">
        <v>63</v>
      </c>
      <c r="H24" s="296"/>
      <c r="I24" s="290"/>
      <c r="J24" s="292"/>
      <c r="K24" s="290"/>
      <c r="L24" s="258"/>
      <c r="M24" s="290">
        <v>60</v>
      </c>
      <c r="N24" s="258"/>
      <c r="O24" s="290">
        <v>3</v>
      </c>
      <c r="P24" s="292"/>
      <c r="Q24" s="258">
        <v>0</v>
      </c>
      <c r="R24" s="258"/>
      <c r="S24" s="247">
        <f t="shared" si="1"/>
        <v>196</v>
      </c>
      <c r="T24" s="213"/>
    </row>
    <row r="25" spans="1:20" ht="19.5" customHeight="1" x14ac:dyDescent="0.15">
      <c r="A25" s="17"/>
      <c r="B25" s="17"/>
      <c r="C25" s="19">
        <f t="shared" si="2"/>
        <v>45056</v>
      </c>
      <c r="D25" s="18" t="str">
        <f t="shared" si="0"/>
        <v>水</v>
      </c>
      <c r="E25" s="265">
        <v>70</v>
      </c>
      <c r="F25" s="292"/>
      <c r="G25" s="297">
        <v>63</v>
      </c>
      <c r="H25" s="296"/>
      <c r="I25" s="290"/>
      <c r="J25" s="292"/>
      <c r="K25" s="290"/>
      <c r="L25" s="258"/>
      <c r="M25" s="290">
        <v>60</v>
      </c>
      <c r="N25" s="258"/>
      <c r="O25" s="290">
        <v>3</v>
      </c>
      <c r="P25" s="292"/>
      <c r="Q25" s="258">
        <v>0</v>
      </c>
      <c r="R25" s="258"/>
      <c r="S25" s="247">
        <f t="shared" si="1"/>
        <v>196</v>
      </c>
      <c r="T25" s="213"/>
    </row>
    <row r="26" spans="1:20" ht="19.5" customHeight="1" x14ac:dyDescent="0.15">
      <c r="A26" s="17"/>
      <c r="B26" s="17"/>
      <c r="C26" s="19">
        <f t="shared" si="2"/>
        <v>45057</v>
      </c>
      <c r="D26" s="18" t="str">
        <f t="shared" si="0"/>
        <v>木</v>
      </c>
      <c r="E26" s="265">
        <v>0</v>
      </c>
      <c r="F26" s="292"/>
      <c r="G26" s="290">
        <v>0</v>
      </c>
      <c r="H26" s="292"/>
      <c r="I26" s="290"/>
      <c r="J26" s="292"/>
      <c r="K26" s="290"/>
      <c r="L26" s="258"/>
      <c r="M26" s="290">
        <v>0</v>
      </c>
      <c r="N26" s="258"/>
      <c r="O26" s="290">
        <v>0</v>
      </c>
      <c r="P26" s="292"/>
      <c r="Q26" s="258">
        <v>0</v>
      </c>
      <c r="R26" s="258"/>
      <c r="S26" s="247">
        <f t="shared" si="1"/>
        <v>0</v>
      </c>
      <c r="T26" s="213"/>
    </row>
    <row r="27" spans="1:20" ht="19.5" customHeight="1" x14ac:dyDescent="0.15">
      <c r="A27" s="17"/>
      <c r="B27" s="17"/>
      <c r="C27" s="19">
        <f t="shared" si="2"/>
        <v>45058</v>
      </c>
      <c r="D27" s="18" t="str">
        <f t="shared" si="0"/>
        <v>金</v>
      </c>
      <c r="E27" s="265">
        <v>0</v>
      </c>
      <c r="F27" s="292"/>
      <c r="G27" s="290">
        <v>0</v>
      </c>
      <c r="H27" s="292"/>
      <c r="I27" s="290"/>
      <c r="J27" s="292"/>
      <c r="K27" s="290"/>
      <c r="L27" s="258"/>
      <c r="M27" s="290">
        <v>0</v>
      </c>
      <c r="N27" s="258"/>
      <c r="O27" s="290">
        <v>0</v>
      </c>
      <c r="P27" s="292"/>
      <c r="Q27" s="258">
        <v>0</v>
      </c>
      <c r="R27" s="258"/>
      <c r="S27" s="247">
        <f t="shared" si="1"/>
        <v>0</v>
      </c>
      <c r="T27" s="213"/>
    </row>
    <row r="28" spans="1:20" ht="19.5" customHeight="1" x14ac:dyDescent="0.15">
      <c r="A28" s="17"/>
      <c r="B28" s="17"/>
      <c r="C28" s="19">
        <f t="shared" si="2"/>
        <v>45059</v>
      </c>
      <c r="D28" s="18" t="str">
        <f t="shared" si="0"/>
        <v>土</v>
      </c>
      <c r="E28" s="265">
        <v>70</v>
      </c>
      <c r="F28" s="292"/>
      <c r="G28" s="290">
        <v>63</v>
      </c>
      <c r="H28" s="292"/>
      <c r="I28" s="290"/>
      <c r="J28" s="292"/>
      <c r="K28" s="290"/>
      <c r="L28" s="258"/>
      <c r="M28" s="290">
        <v>60</v>
      </c>
      <c r="N28" s="258"/>
      <c r="O28" s="290">
        <v>3</v>
      </c>
      <c r="P28" s="292"/>
      <c r="Q28" s="258">
        <v>0</v>
      </c>
      <c r="R28" s="258"/>
      <c r="S28" s="247">
        <f t="shared" si="1"/>
        <v>196</v>
      </c>
      <c r="T28" s="213"/>
    </row>
    <row r="29" spans="1:20" ht="19.5" customHeight="1" x14ac:dyDescent="0.15">
      <c r="A29" s="17"/>
      <c r="B29" s="17"/>
      <c r="C29" s="19">
        <f t="shared" si="2"/>
        <v>45060</v>
      </c>
      <c r="D29" s="18" t="str">
        <f t="shared" si="0"/>
        <v>日</v>
      </c>
      <c r="E29" s="265">
        <v>70</v>
      </c>
      <c r="F29" s="292"/>
      <c r="G29" s="290">
        <v>63</v>
      </c>
      <c r="H29" s="292"/>
      <c r="I29" s="290"/>
      <c r="J29" s="292"/>
      <c r="K29" s="290"/>
      <c r="L29" s="258"/>
      <c r="M29" s="290">
        <v>60</v>
      </c>
      <c r="N29" s="258"/>
      <c r="O29" s="290">
        <v>3</v>
      </c>
      <c r="P29" s="292"/>
      <c r="Q29" s="258">
        <v>0</v>
      </c>
      <c r="R29" s="258"/>
      <c r="S29" s="247">
        <f t="shared" si="1"/>
        <v>196</v>
      </c>
      <c r="T29" s="213"/>
    </row>
    <row r="30" spans="1:20" ht="19.5" customHeight="1" x14ac:dyDescent="0.15">
      <c r="A30" s="17"/>
      <c r="B30" s="17"/>
      <c r="C30" s="19">
        <f t="shared" si="2"/>
        <v>45061</v>
      </c>
      <c r="D30" s="18" t="str">
        <f t="shared" si="0"/>
        <v>月</v>
      </c>
      <c r="E30" s="265">
        <v>70</v>
      </c>
      <c r="F30" s="292"/>
      <c r="G30" s="290">
        <v>63</v>
      </c>
      <c r="H30" s="292"/>
      <c r="I30" s="290"/>
      <c r="J30" s="292"/>
      <c r="K30" s="290"/>
      <c r="L30" s="258"/>
      <c r="M30" s="290">
        <v>60</v>
      </c>
      <c r="N30" s="258"/>
      <c r="O30" s="290">
        <v>3</v>
      </c>
      <c r="P30" s="292"/>
      <c r="Q30" s="258">
        <v>0</v>
      </c>
      <c r="R30" s="258"/>
      <c r="S30" s="247">
        <f t="shared" si="1"/>
        <v>196</v>
      </c>
      <c r="T30" s="213"/>
    </row>
    <row r="31" spans="1:20" ht="19.5" customHeight="1" x14ac:dyDescent="0.15">
      <c r="A31" s="17"/>
      <c r="B31" s="17"/>
      <c r="C31" s="19">
        <f t="shared" si="2"/>
        <v>45062</v>
      </c>
      <c r="D31" s="18" t="str">
        <f t="shared" si="0"/>
        <v>火</v>
      </c>
      <c r="E31" s="265">
        <v>70</v>
      </c>
      <c r="F31" s="292"/>
      <c r="G31" s="290">
        <v>63</v>
      </c>
      <c r="H31" s="292"/>
      <c r="I31" s="290"/>
      <c r="J31" s="292"/>
      <c r="K31" s="290"/>
      <c r="L31" s="258"/>
      <c r="M31" s="290">
        <v>60</v>
      </c>
      <c r="N31" s="258"/>
      <c r="O31" s="290">
        <v>3</v>
      </c>
      <c r="P31" s="292"/>
      <c r="Q31" s="258">
        <v>0</v>
      </c>
      <c r="R31" s="258"/>
      <c r="S31" s="247">
        <f t="shared" si="1"/>
        <v>196</v>
      </c>
      <c r="T31" s="213"/>
    </row>
    <row r="32" spans="1:20" ht="19.5" customHeight="1" x14ac:dyDescent="0.15">
      <c r="A32" s="17"/>
      <c r="B32" s="17"/>
      <c r="C32" s="19">
        <f t="shared" si="2"/>
        <v>45063</v>
      </c>
      <c r="D32" s="18" t="str">
        <f t="shared" si="0"/>
        <v>水</v>
      </c>
      <c r="E32" s="265">
        <v>70</v>
      </c>
      <c r="F32" s="292"/>
      <c r="G32" s="290">
        <v>63</v>
      </c>
      <c r="H32" s="292"/>
      <c r="I32" s="290"/>
      <c r="J32" s="292"/>
      <c r="K32" s="290"/>
      <c r="L32" s="258"/>
      <c r="M32" s="290">
        <v>60</v>
      </c>
      <c r="N32" s="258"/>
      <c r="O32" s="290">
        <v>3</v>
      </c>
      <c r="P32" s="292"/>
      <c r="Q32" s="258">
        <v>0</v>
      </c>
      <c r="R32" s="258"/>
      <c r="S32" s="247">
        <f t="shared" si="1"/>
        <v>196</v>
      </c>
      <c r="T32" s="213"/>
    </row>
    <row r="33" spans="1:20" ht="19.5" customHeight="1" x14ac:dyDescent="0.15">
      <c r="A33" s="17"/>
      <c r="B33" s="17"/>
      <c r="C33" s="19">
        <f t="shared" si="2"/>
        <v>45064</v>
      </c>
      <c r="D33" s="18" t="str">
        <f t="shared" si="0"/>
        <v>木</v>
      </c>
      <c r="E33" s="265">
        <v>0</v>
      </c>
      <c r="F33" s="292"/>
      <c r="G33" s="290">
        <v>0</v>
      </c>
      <c r="H33" s="292"/>
      <c r="I33" s="290"/>
      <c r="J33" s="292"/>
      <c r="K33" s="290"/>
      <c r="L33" s="258"/>
      <c r="M33" s="290">
        <v>0</v>
      </c>
      <c r="N33" s="258"/>
      <c r="O33" s="290">
        <v>0</v>
      </c>
      <c r="P33" s="292"/>
      <c r="Q33" s="258">
        <v>0</v>
      </c>
      <c r="R33" s="258"/>
      <c r="S33" s="247">
        <f t="shared" si="1"/>
        <v>0</v>
      </c>
      <c r="T33" s="213"/>
    </row>
    <row r="34" spans="1:20" ht="19.5" customHeight="1" x14ac:dyDescent="0.15">
      <c r="A34" s="17"/>
      <c r="B34" s="17"/>
      <c r="C34" s="19">
        <f t="shared" si="2"/>
        <v>45065</v>
      </c>
      <c r="D34" s="18" t="str">
        <f t="shared" si="0"/>
        <v>金</v>
      </c>
      <c r="E34" s="265">
        <v>0</v>
      </c>
      <c r="F34" s="292"/>
      <c r="G34" s="290">
        <v>0</v>
      </c>
      <c r="H34" s="292"/>
      <c r="I34" s="290"/>
      <c r="J34" s="292"/>
      <c r="K34" s="290"/>
      <c r="L34" s="258"/>
      <c r="M34" s="290">
        <v>0</v>
      </c>
      <c r="N34" s="258"/>
      <c r="O34" s="290">
        <v>0</v>
      </c>
      <c r="P34" s="292"/>
      <c r="Q34" s="258">
        <v>0</v>
      </c>
      <c r="R34" s="258"/>
      <c r="S34" s="247">
        <f t="shared" si="1"/>
        <v>0</v>
      </c>
      <c r="T34" s="213"/>
    </row>
    <row r="35" spans="1:20" ht="19.5" customHeight="1" x14ac:dyDescent="0.15">
      <c r="A35" s="17"/>
      <c r="B35" s="17"/>
      <c r="C35" s="19">
        <f t="shared" si="2"/>
        <v>45066</v>
      </c>
      <c r="D35" s="18" t="str">
        <f t="shared" si="0"/>
        <v>土</v>
      </c>
      <c r="E35" s="265">
        <v>70</v>
      </c>
      <c r="F35" s="292"/>
      <c r="G35" s="290">
        <v>63</v>
      </c>
      <c r="H35" s="292"/>
      <c r="I35" s="290"/>
      <c r="J35" s="292"/>
      <c r="K35" s="290"/>
      <c r="L35" s="258"/>
      <c r="M35" s="290">
        <v>60</v>
      </c>
      <c r="N35" s="258"/>
      <c r="O35" s="290">
        <v>3</v>
      </c>
      <c r="P35" s="292"/>
      <c r="Q35" s="258">
        <v>0</v>
      </c>
      <c r="R35" s="258"/>
      <c r="S35" s="247">
        <f t="shared" si="1"/>
        <v>196</v>
      </c>
      <c r="T35" s="213"/>
    </row>
    <row r="36" spans="1:20" ht="19.5" customHeight="1" x14ac:dyDescent="0.15">
      <c r="A36" s="17"/>
      <c r="B36" s="17"/>
      <c r="C36" s="19">
        <f t="shared" si="2"/>
        <v>45067</v>
      </c>
      <c r="D36" s="18" t="str">
        <f t="shared" si="0"/>
        <v>日</v>
      </c>
      <c r="E36" s="265">
        <v>70</v>
      </c>
      <c r="F36" s="292"/>
      <c r="G36" s="290">
        <v>63</v>
      </c>
      <c r="H36" s="292"/>
      <c r="I36" s="290"/>
      <c r="J36" s="292"/>
      <c r="K36" s="290"/>
      <c r="L36" s="258"/>
      <c r="M36" s="290">
        <v>60</v>
      </c>
      <c r="N36" s="258"/>
      <c r="O36" s="290">
        <v>3</v>
      </c>
      <c r="P36" s="292"/>
      <c r="Q36" s="258">
        <v>0</v>
      </c>
      <c r="R36" s="258"/>
      <c r="S36" s="247">
        <f t="shared" si="1"/>
        <v>196</v>
      </c>
      <c r="T36" s="213"/>
    </row>
    <row r="37" spans="1:20" ht="19.5" customHeight="1" x14ac:dyDescent="0.15">
      <c r="A37" s="17"/>
      <c r="B37" s="17"/>
      <c r="C37" s="19">
        <f t="shared" si="2"/>
        <v>45068</v>
      </c>
      <c r="D37" s="18" t="str">
        <f t="shared" si="0"/>
        <v>月</v>
      </c>
      <c r="E37" s="265">
        <v>70</v>
      </c>
      <c r="F37" s="292"/>
      <c r="G37" s="290">
        <v>63</v>
      </c>
      <c r="H37" s="292"/>
      <c r="I37" s="290"/>
      <c r="J37" s="292"/>
      <c r="K37" s="290"/>
      <c r="L37" s="258"/>
      <c r="M37" s="290">
        <v>60</v>
      </c>
      <c r="N37" s="258"/>
      <c r="O37" s="290">
        <v>3</v>
      </c>
      <c r="P37" s="292"/>
      <c r="Q37" s="258">
        <v>0</v>
      </c>
      <c r="R37" s="258"/>
      <c r="S37" s="247">
        <f t="shared" si="1"/>
        <v>196</v>
      </c>
      <c r="T37" s="213"/>
    </row>
    <row r="38" spans="1:20" ht="19.5" customHeight="1" x14ac:dyDescent="0.15">
      <c r="A38" s="17"/>
      <c r="B38" s="17"/>
      <c r="C38" s="19">
        <f t="shared" si="2"/>
        <v>45069</v>
      </c>
      <c r="D38" s="18" t="str">
        <f t="shared" si="0"/>
        <v>火</v>
      </c>
      <c r="E38" s="265">
        <v>70</v>
      </c>
      <c r="F38" s="292"/>
      <c r="G38" s="290">
        <v>63</v>
      </c>
      <c r="H38" s="292"/>
      <c r="I38" s="290"/>
      <c r="J38" s="292"/>
      <c r="K38" s="290"/>
      <c r="L38" s="258"/>
      <c r="M38" s="290">
        <v>60</v>
      </c>
      <c r="N38" s="258"/>
      <c r="O38" s="290">
        <v>3</v>
      </c>
      <c r="P38" s="292"/>
      <c r="Q38" s="258">
        <v>0</v>
      </c>
      <c r="R38" s="258"/>
      <c r="S38" s="247">
        <f t="shared" si="1"/>
        <v>196</v>
      </c>
      <c r="T38" s="213"/>
    </row>
    <row r="39" spans="1:20" ht="19.5" customHeight="1" x14ac:dyDescent="0.15">
      <c r="A39" s="17"/>
      <c r="B39" s="17"/>
      <c r="C39" s="19">
        <f t="shared" si="2"/>
        <v>45070</v>
      </c>
      <c r="D39" s="18" t="str">
        <f t="shared" si="0"/>
        <v>水</v>
      </c>
      <c r="E39" s="265">
        <v>70</v>
      </c>
      <c r="F39" s="292"/>
      <c r="G39" s="290">
        <v>63</v>
      </c>
      <c r="H39" s="292"/>
      <c r="I39" s="290"/>
      <c r="J39" s="292"/>
      <c r="K39" s="290"/>
      <c r="L39" s="258"/>
      <c r="M39" s="290">
        <v>60</v>
      </c>
      <c r="N39" s="258"/>
      <c r="O39" s="290">
        <v>3</v>
      </c>
      <c r="P39" s="292"/>
      <c r="Q39" s="258">
        <v>0</v>
      </c>
      <c r="R39" s="258"/>
      <c r="S39" s="247">
        <f t="shared" si="1"/>
        <v>196</v>
      </c>
      <c r="T39" s="213"/>
    </row>
    <row r="40" spans="1:20" ht="19.5" customHeight="1" x14ac:dyDescent="0.15">
      <c r="A40" s="17"/>
      <c r="B40" s="17"/>
      <c r="C40" s="19">
        <f t="shared" si="2"/>
        <v>45071</v>
      </c>
      <c r="D40" s="18" t="str">
        <f t="shared" si="0"/>
        <v>木</v>
      </c>
      <c r="E40" s="265">
        <v>0</v>
      </c>
      <c r="F40" s="292"/>
      <c r="G40" s="290">
        <v>0</v>
      </c>
      <c r="H40" s="292"/>
      <c r="I40" s="290"/>
      <c r="J40" s="292"/>
      <c r="K40" s="290"/>
      <c r="L40" s="258"/>
      <c r="M40" s="290">
        <v>0</v>
      </c>
      <c r="N40" s="258"/>
      <c r="O40" s="290">
        <v>0</v>
      </c>
      <c r="P40" s="292"/>
      <c r="Q40" s="258">
        <v>0</v>
      </c>
      <c r="R40" s="258"/>
      <c r="S40" s="247">
        <f t="shared" si="1"/>
        <v>0</v>
      </c>
      <c r="T40" s="213"/>
    </row>
    <row r="41" spans="1:20" ht="19.5" customHeight="1" x14ac:dyDescent="0.15">
      <c r="A41" s="17"/>
      <c r="B41" s="17"/>
      <c r="C41" s="19">
        <f t="shared" si="2"/>
        <v>45072</v>
      </c>
      <c r="D41" s="18" t="str">
        <f t="shared" si="0"/>
        <v>金</v>
      </c>
      <c r="E41" s="265">
        <v>0</v>
      </c>
      <c r="F41" s="292"/>
      <c r="G41" s="290">
        <v>0</v>
      </c>
      <c r="H41" s="292"/>
      <c r="I41" s="290"/>
      <c r="J41" s="292"/>
      <c r="K41" s="290"/>
      <c r="L41" s="258"/>
      <c r="M41" s="290">
        <v>0</v>
      </c>
      <c r="N41" s="258"/>
      <c r="O41" s="290">
        <v>0</v>
      </c>
      <c r="P41" s="292"/>
      <c r="Q41" s="258">
        <v>0</v>
      </c>
      <c r="R41" s="258"/>
      <c r="S41" s="247">
        <f t="shared" si="1"/>
        <v>0</v>
      </c>
      <c r="T41" s="213"/>
    </row>
    <row r="42" spans="1:20" ht="19.5" customHeight="1" x14ac:dyDescent="0.15">
      <c r="A42" s="17"/>
      <c r="B42" s="17"/>
      <c r="C42" s="19">
        <f t="shared" si="2"/>
        <v>45073</v>
      </c>
      <c r="D42" s="18" t="str">
        <f t="shared" si="0"/>
        <v>土</v>
      </c>
      <c r="E42" s="265">
        <v>70</v>
      </c>
      <c r="F42" s="292"/>
      <c r="G42" s="290">
        <v>63</v>
      </c>
      <c r="H42" s="292"/>
      <c r="I42" s="290"/>
      <c r="J42" s="292"/>
      <c r="K42" s="290"/>
      <c r="L42" s="258"/>
      <c r="M42" s="290">
        <v>60</v>
      </c>
      <c r="N42" s="258"/>
      <c r="O42" s="290">
        <v>3</v>
      </c>
      <c r="P42" s="292"/>
      <c r="Q42" s="258">
        <v>0</v>
      </c>
      <c r="R42" s="258"/>
      <c r="S42" s="247">
        <f t="shared" si="1"/>
        <v>196</v>
      </c>
      <c r="T42" s="213"/>
    </row>
    <row r="43" spans="1:20" ht="19.5" customHeight="1" x14ac:dyDescent="0.15">
      <c r="A43" s="17"/>
      <c r="B43" s="17"/>
      <c r="C43" s="19">
        <f>IF($E$1="","",C42+1)</f>
        <v>45074</v>
      </c>
      <c r="D43" s="18" t="str">
        <f t="shared" si="0"/>
        <v>日</v>
      </c>
      <c r="E43" s="265">
        <v>70</v>
      </c>
      <c r="F43" s="292"/>
      <c r="G43" s="290">
        <v>63</v>
      </c>
      <c r="H43" s="292"/>
      <c r="I43" s="290"/>
      <c r="J43" s="292"/>
      <c r="K43" s="290"/>
      <c r="L43" s="258"/>
      <c r="M43" s="290">
        <v>60</v>
      </c>
      <c r="N43" s="258"/>
      <c r="O43" s="290">
        <v>3</v>
      </c>
      <c r="P43" s="292"/>
      <c r="Q43" s="258">
        <v>0</v>
      </c>
      <c r="R43" s="258"/>
      <c r="S43" s="247">
        <f t="shared" si="1"/>
        <v>196</v>
      </c>
      <c r="T43" s="213"/>
    </row>
    <row r="44" spans="1:20" ht="19.5" customHeight="1" x14ac:dyDescent="0.15">
      <c r="A44" s="17"/>
      <c r="B44" s="17"/>
      <c r="C44" s="19">
        <f>IF(C43="","",IF(DAY(C43+1)=1,"",C43+1))</f>
        <v>45075</v>
      </c>
      <c r="D44" s="18" t="str">
        <f t="shared" si="0"/>
        <v>月</v>
      </c>
      <c r="E44" s="265">
        <v>70</v>
      </c>
      <c r="F44" s="292"/>
      <c r="G44" s="290">
        <v>63</v>
      </c>
      <c r="H44" s="292"/>
      <c r="I44" s="290"/>
      <c r="J44" s="292"/>
      <c r="K44" s="290"/>
      <c r="L44" s="258"/>
      <c r="M44" s="290">
        <v>60</v>
      </c>
      <c r="N44" s="258"/>
      <c r="O44" s="290">
        <v>3</v>
      </c>
      <c r="P44" s="292"/>
      <c r="Q44" s="258">
        <v>0</v>
      </c>
      <c r="R44" s="258"/>
      <c r="S44" s="247">
        <f t="shared" si="1"/>
        <v>196</v>
      </c>
      <c r="T44" s="213"/>
    </row>
    <row r="45" spans="1:20" ht="19.5" customHeight="1" x14ac:dyDescent="0.15">
      <c r="A45" s="17"/>
      <c r="B45" s="17"/>
      <c r="C45" s="19">
        <f>IF(C44="","",IF(DAY(C44+1)=1,"",C44+1))</f>
        <v>45076</v>
      </c>
      <c r="D45" s="18" t="str">
        <f t="shared" si="0"/>
        <v>火</v>
      </c>
      <c r="E45" s="265">
        <v>70</v>
      </c>
      <c r="F45" s="292"/>
      <c r="G45" s="290">
        <v>63</v>
      </c>
      <c r="H45" s="292"/>
      <c r="I45" s="290"/>
      <c r="J45" s="292"/>
      <c r="K45" s="290"/>
      <c r="L45" s="258"/>
      <c r="M45" s="290">
        <v>60</v>
      </c>
      <c r="N45" s="258"/>
      <c r="O45" s="290">
        <v>3</v>
      </c>
      <c r="P45" s="292"/>
      <c r="Q45" s="258">
        <v>0</v>
      </c>
      <c r="R45" s="258"/>
      <c r="S45" s="247">
        <f t="shared" si="1"/>
        <v>196</v>
      </c>
      <c r="T45" s="213"/>
    </row>
    <row r="46" spans="1:20" ht="19.5" customHeight="1" thickBot="1" x14ac:dyDescent="0.2">
      <c r="A46" s="17"/>
      <c r="B46" s="17"/>
      <c r="C46" s="22">
        <f>IF(C45="","",IF(DAY(C45+1)=1,"",C45+1))</f>
        <v>45077</v>
      </c>
      <c r="D46" s="23" t="str">
        <f t="shared" si="0"/>
        <v>水</v>
      </c>
      <c r="E46" s="256"/>
      <c r="F46" s="288"/>
      <c r="G46" s="289"/>
      <c r="H46" s="288"/>
      <c r="I46" s="289"/>
      <c r="J46" s="288"/>
      <c r="K46" s="289"/>
      <c r="L46" s="257"/>
      <c r="M46" s="290"/>
      <c r="N46" s="258"/>
      <c r="O46" s="290"/>
      <c r="P46" s="292"/>
      <c r="Q46" s="286"/>
      <c r="R46" s="286"/>
      <c r="S46" s="255">
        <f t="shared" si="1"/>
        <v>0</v>
      </c>
      <c r="T46" s="217"/>
    </row>
    <row r="47" spans="1:20" ht="19.5" customHeight="1" thickTop="1" thickBot="1" x14ac:dyDescent="0.2">
      <c r="C47" s="138" t="s">
        <v>15</v>
      </c>
      <c r="D47" s="139"/>
      <c r="E47" s="140">
        <f>SUM(E16:E46)</f>
        <v>1533</v>
      </c>
      <c r="F47" s="224"/>
      <c r="G47" s="218">
        <f>SUM(G16:G46)</f>
        <v>1381</v>
      </c>
      <c r="H47" s="225"/>
      <c r="I47" s="218">
        <f>SUM(I16:I46)</f>
        <v>0</v>
      </c>
      <c r="J47" s="225"/>
      <c r="K47" s="218">
        <f>SUM(K16:K46)</f>
        <v>0</v>
      </c>
      <c r="L47" s="219"/>
      <c r="M47" s="218">
        <f>SUM(M16:M46)</f>
        <v>1316</v>
      </c>
      <c r="N47" s="219"/>
      <c r="O47" s="218">
        <f>SUM(O16:O46)</f>
        <v>66</v>
      </c>
      <c r="P47" s="225"/>
      <c r="Q47" s="219">
        <f>SUM(Q16:Q46)</f>
        <v>0</v>
      </c>
      <c r="R47" s="219"/>
      <c r="S47" s="248">
        <f>SUM(E47:R47)</f>
        <v>4296</v>
      </c>
      <c r="T47" s="220"/>
    </row>
    <row r="48" spans="1:20" x14ac:dyDescent="0.15">
      <c r="C48" s="117" t="s">
        <v>21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66"/>
    </row>
    <row r="49" spans="3:20" x14ac:dyDescent="0.15"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67"/>
    </row>
    <row r="50" spans="3:20" ht="14.25" thickBot="1" x14ac:dyDescent="0.2">
      <c r="C50" s="136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68"/>
    </row>
    <row r="51" spans="3:20" x14ac:dyDescent="0.15">
      <c r="C51" s="3" t="s">
        <v>36</v>
      </c>
      <c r="P51" s="3" t="s">
        <v>50</v>
      </c>
      <c r="R51" s="6"/>
      <c r="S51" s="3" t="s">
        <v>49</v>
      </c>
    </row>
    <row r="52" spans="3:20" x14ac:dyDescent="0.15">
      <c r="C52" s="3" t="s">
        <v>41</v>
      </c>
    </row>
  </sheetData>
  <sheetProtection selectLockedCells="1"/>
  <mergeCells count="292">
    <mergeCell ref="L8:N8"/>
    <mergeCell ref="O8:T8"/>
    <mergeCell ref="L9:N9"/>
    <mergeCell ref="O9:T9"/>
    <mergeCell ref="D10:I10"/>
    <mergeCell ref="L10:N10"/>
    <mergeCell ref="O10:T10"/>
    <mergeCell ref="C8:E8"/>
    <mergeCell ref="W3:AE4"/>
    <mergeCell ref="S4:T4"/>
    <mergeCell ref="S5:T5"/>
    <mergeCell ref="S6:T6"/>
    <mergeCell ref="L7:M7"/>
    <mergeCell ref="N7:T7"/>
    <mergeCell ref="C1:C3"/>
    <mergeCell ref="D1:D3"/>
    <mergeCell ref="E1:E3"/>
    <mergeCell ref="F1:G3"/>
    <mergeCell ref="S1:T1"/>
    <mergeCell ref="S2:T2"/>
    <mergeCell ref="S3:T3"/>
    <mergeCell ref="C12:T12"/>
    <mergeCell ref="C14:C15"/>
    <mergeCell ref="D14:D15"/>
    <mergeCell ref="E14:F15"/>
    <mergeCell ref="G14:H15"/>
    <mergeCell ref="I14:J15"/>
    <mergeCell ref="K14:L15"/>
    <mergeCell ref="M14:N15"/>
    <mergeCell ref="O14:P15"/>
    <mergeCell ref="Q14:R15"/>
    <mergeCell ref="S14:T15"/>
    <mergeCell ref="E16:F16"/>
    <mergeCell ref="G16:H16"/>
    <mergeCell ref="I16:J16"/>
    <mergeCell ref="K16:L16"/>
    <mergeCell ref="M16:N16"/>
    <mergeCell ref="O16:P16"/>
    <mergeCell ref="Q16:R16"/>
    <mergeCell ref="S16:T16"/>
    <mergeCell ref="Q17:R17"/>
    <mergeCell ref="S17:T17"/>
    <mergeCell ref="E18:F18"/>
    <mergeCell ref="G18:H18"/>
    <mergeCell ref="I18:J18"/>
    <mergeCell ref="K18:L18"/>
    <mergeCell ref="M18:N18"/>
    <mergeCell ref="O18:P18"/>
    <mergeCell ref="Q18:R18"/>
    <mergeCell ref="S18:T18"/>
    <mergeCell ref="E17:F17"/>
    <mergeCell ref="G17:H17"/>
    <mergeCell ref="I17:J17"/>
    <mergeCell ref="K17:L17"/>
    <mergeCell ref="M17:N17"/>
    <mergeCell ref="O17:P17"/>
    <mergeCell ref="Q19:R19"/>
    <mergeCell ref="S19:T19"/>
    <mergeCell ref="E20:F20"/>
    <mergeCell ref="G20:H20"/>
    <mergeCell ref="I20:J20"/>
    <mergeCell ref="K20:L20"/>
    <mergeCell ref="M20:N20"/>
    <mergeCell ref="O20:P20"/>
    <mergeCell ref="Q20:R20"/>
    <mergeCell ref="S20:T20"/>
    <mergeCell ref="E19:F19"/>
    <mergeCell ref="G19:H19"/>
    <mergeCell ref="I19:J19"/>
    <mergeCell ref="K19:L19"/>
    <mergeCell ref="M19:N19"/>
    <mergeCell ref="O19:P19"/>
    <mergeCell ref="Q21:R21"/>
    <mergeCell ref="S21:T21"/>
    <mergeCell ref="E22:F22"/>
    <mergeCell ref="G22:H22"/>
    <mergeCell ref="I22:J22"/>
    <mergeCell ref="K22:L22"/>
    <mergeCell ref="M22:N22"/>
    <mergeCell ref="O22:P22"/>
    <mergeCell ref="Q22:R22"/>
    <mergeCell ref="S22:T22"/>
    <mergeCell ref="E21:F21"/>
    <mergeCell ref="G21:H21"/>
    <mergeCell ref="I21:J21"/>
    <mergeCell ref="K21:L21"/>
    <mergeCell ref="M21:N21"/>
    <mergeCell ref="O21:P21"/>
    <mergeCell ref="Q23:R23"/>
    <mergeCell ref="S23:T23"/>
    <mergeCell ref="E24:F24"/>
    <mergeCell ref="G24:H24"/>
    <mergeCell ref="I24:J24"/>
    <mergeCell ref="K24:L24"/>
    <mergeCell ref="M24:N24"/>
    <mergeCell ref="O24:P24"/>
    <mergeCell ref="Q24:R24"/>
    <mergeCell ref="S24:T24"/>
    <mergeCell ref="E23:F23"/>
    <mergeCell ref="G23:H23"/>
    <mergeCell ref="I23:J23"/>
    <mergeCell ref="K23:L23"/>
    <mergeCell ref="M23:N23"/>
    <mergeCell ref="O23:P23"/>
    <mergeCell ref="Q25:R25"/>
    <mergeCell ref="S25:T25"/>
    <mergeCell ref="E26:F26"/>
    <mergeCell ref="G26:H26"/>
    <mergeCell ref="I26:J26"/>
    <mergeCell ref="K26:L26"/>
    <mergeCell ref="M26:N26"/>
    <mergeCell ref="O26:P26"/>
    <mergeCell ref="Q26:R26"/>
    <mergeCell ref="S26:T26"/>
    <mergeCell ref="E25:F25"/>
    <mergeCell ref="G25:H25"/>
    <mergeCell ref="I25:J25"/>
    <mergeCell ref="K25:L25"/>
    <mergeCell ref="M25:N25"/>
    <mergeCell ref="O25:P25"/>
    <mergeCell ref="Q27:R27"/>
    <mergeCell ref="S27:T27"/>
    <mergeCell ref="E28:F28"/>
    <mergeCell ref="G28:H28"/>
    <mergeCell ref="I28:J28"/>
    <mergeCell ref="K28:L28"/>
    <mergeCell ref="M28:N28"/>
    <mergeCell ref="O28:P28"/>
    <mergeCell ref="Q28:R28"/>
    <mergeCell ref="S28:T28"/>
    <mergeCell ref="E27:F27"/>
    <mergeCell ref="G27:H27"/>
    <mergeCell ref="I27:J27"/>
    <mergeCell ref="K27:L27"/>
    <mergeCell ref="M27:N27"/>
    <mergeCell ref="O27:P27"/>
    <mergeCell ref="Q29:R29"/>
    <mergeCell ref="S29:T29"/>
    <mergeCell ref="E30:F30"/>
    <mergeCell ref="G30:H30"/>
    <mergeCell ref="I30:J30"/>
    <mergeCell ref="K30:L30"/>
    <mergeCell ref="M30:N30"/>
    <mergeCell ref="O30:P30"/>
    <mergeCell ref="Q30:R30"/>
    <mergeCell ref="S30:T30"/>
    <mergeCell ref="E29:F29"/>
    <mergeCell ref="G29:H29"/>
    <mergeCell ref="I29:J29"/>
    <mergeCell ref="K29:L29"/>
    <mergeCell ref="M29:N29"/>
    <mergeCell ref="O29:P29"/>
    <mergeCell ref="Q31:R31"/>
    <mergeCell ref="S31:T31"/>
    <mergeCell ref="E32:F32"/>
    <mergeCell ref="G32:H32"/>
    <mergeCell ref="I32:J32"/>
    <mergeCell ref="K32:L32"/>
    <mergeCell ref="M32:N32"/>
    <mergeCell ref="O32:P32"/>
    <mergeCell ref="Q32:R32"/>
    <mergeCell ref="S32:T32"/>
    <mergeCell ref="E31:F31"/>
    <mergeCell ref="G31:H31"/>
    <mergeCell ref="I31:J31"/>
    <mergeCell ref="K31:L31"/>
    <mergeCell ref="M31:N31"/>
    <mergeCell ref="O31:P31"/>
    <mergeCell ref="Q33:R33"/>
    <mergeCell ref="S33:T33"/>
    <mergeCell ref="E34:F34"/>
    <mergeCell ref="G34:H34"/>
    <mergeCell ref="I34:J34"/>
    <mergeCell ref="K34:L34"/>
    <mergeCell ref="M34:N34"/>
    <mergeCell ref="O34:P34"/>
    <mergeCell ref="Q34:R34"/>
    <mergeCell ref="S34:T34"/>
    <mergeCell ref="E33:F33"/>
    <mergeCell ref="G33:H33"/>
    <mergeCell ref="I33:J33"/>
    <mergeCell ref="K33:L33"/>
    <mergeCell ref="M33:N33"/>
    <mergeCell ref="O33:P33"/>
    <mergeCell ref="Q35:R35"/>
    <mergeCell ref="S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5:F35"/>
    <mergeCell ref="G35:H35"/>
    <mergeCell ref="I35:J35"/>
    <mergeCell ref="K35:L35"/>
    <mergeCell ref="M35:N35"/>
    <mergeCell ref="O35:P35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E37:F37"/>
    <mergeCell ref="G37:H37"/>
    <mergeCell ref="I37:J37"/>
    <mergeCell ref="K37:L37"/>
    <mergeCell ref="M37:N37"/>
    <mergeCell ref="O37:P37"/>
    <mergeCell ref="Q39:R39"/>
    <mergeCell ref="S39:T39"/>
    <mergeCell ref="E40:F40"/>
    <mergeCell ref="G40:H40"/>
    <mergeCell ref="I40:J40"/>
    <mergeCell ref="K40:L40"/>
    <mergeCell ref="M40:N40"/>
    <mergeCell ref="O40:P40"/>
    <mergeCell ref="Q40:R40"/>
    <mergeCell ref="S40:T40"/>
    <mergeCell ref="E39:F39"/>
    <mergeCell ref="G39:H39"/>
    <mergeCell ref="I39:J39"/>
    <mergeCell ref="K39:L39"/>
    <mergeCell ref="M39:N39"/>
    <mergeCell ref="O39:P39"/>
    <mergeCell ref="Q41:R41"/>
    <mergeCell ref="S41:T41"/>
    <mergeCell ref="E42:F42"/>
    <mergeCell ref="G42:H42"/>
    <mergeCell ref="I42:J42"/>
    <mergeCell ref="K42:L42"/>
    <mergeCell ref="M42:N42"/>
    <mergeCell ref="O42:P42"/>
    <mergeCell ref="Q42:R42"/>
    <mergeCell ref="S42:T42"/>
    <mergeCell ref="E41:F41"/>
    <mergeCell ref="G41:H41"/>
    <mergeCell ref="I41:J41"/>
    <mergeCell ref="K41:L41"/>
    <mergeCell ref="M41:N41"/>
    <mergeCell ref="O41:P41"/>
    <mergeCell ref="Q43:R43"/>
    <mergeCell ref="S43:T43"/>
    <mergeCell ref="E44:F44"/>
    <mergeCell ref="G44:H44"/>
    <mergeCell ref="I44:J44"/>
    <mergeCell ref="K44:L44"/>
    <mergeCell ref="M44:N44"/>
    <mergeCell ref="O44:P44"/>
    <mergeCell ref="Q44:R44"/>
    <mergeCell ref="S44:T44"/>
    <mergeCell ref="E43:F43"/>
    <mergeCell ref="G43:H43"/>
    <mergeCell ref="I43:J43"/>
    <mergeCell ref="K43:L43"/>
    <mergeCell ref="M43:N43"/>
    <mergeCell ref="O43:P43"/>
    <mergeCell ref="Q45:R45"/>
    <mergeCell ref="S45:T45"/>
    <mergeCell ref="E46:F46"/>
    <mergeCell ref="G46:H46"/>
    <mergeCell ref="I46:J46"/>
    <mergeCell ref="K46:L46"/>
    <mergeCell ref="M46:N46"/>
    <mergeCell ref="O46:P46"/>
    <mergeCell ref="Q46:R46"/>
    <mergeCell ref="S46:T46"/>
    <mergeCell ref="E45:F45"/>
    <mergeCell ref="G45:H45"/>
    <mergeCell ref="I45:J45"/>
    <mergeCell ref="K45:L45"/>
    <mergeCell ref="M45:N45"/>
    <mergeCell ref="O45:P45"/>
    <mergeCell ref="O47:P47"/>
    <mergeCell ref="Q47:R47"/>
    <mergeCell ref="S47:T47"/>
    <mergeCell ref="C48:D48"/>
    <mergeCell ref="E48:T50"/>
    <mergeCell ref="C49:D50"/>
    <mergeCell ref="C47:D47"/>
    <mergeCell ref="E47:F47"/>
    <mergeCell ref="G47:H47"/>
    <mergeCell ref="I47:J47"/>
    <mergeCell ref="K47:L47"/>
    <mergeCell ref="M47:N47"/>
  </mergeCells>
  <phoneticPr fontId="2"/>
  <conditionalFormatting sqref="A16:B46">
    <cfRule type="expression" dxfId="0" priority="1" stopIfTrue="1">
      <formula>whatday(A16)=4</formula>
    </cfRule>
  </conditionalFormatting>
  <printOptions horizontalCentered="1"/>
  <pageMargins left="0.59055118110236227" right="0.59055118110236227" top="0.59055118110236227" bottom="0.39370078740157483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ご連絡事項</vt:lpstr>
      <vt:lpstr>単独校様式01</vt:lpstr>
      <vt:lpstr>単独校様式02</vt:lpstr>
      <vt:lpstr>センター様式03</vt:lpstr>
      <vt:lpstr>記載例01</vt:lpstr>
      <vt:lpstr>記載例02</vt:lpstr>
      <vt:lpstr>記載例03</vt:lpstr>
      <vt:lpstr>ご連絡事項!Print_Area</vt:lpstr>
      <vt:lpstr>センター様式03!Print_Area</vt:lpstr>
      <vt:lpstr>記載例01!Print_Area</vt:lpstr>
      <vt:lpstr>記載例02!Print_Area</vt:lpstr>
      <vt:lpstr>記載例03!Print_Area</vt:lpstr>
      <vt:lpstr>単独校様式01!Print_Area</vt:lpstr>
      <vt:lpstr>単独校様式02!Print_Area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2022-01-14T08:03:11Z</dcterms:created>
  <dcterms:modified xsi:type="dcterms:W3CDTF">2023-12-26T02:20:08Z</dcterms:modified>
</cp:coreProperties>
</file>